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NAAC (criteria 2)\NAAC\NAAC-(Cycle2)\uploading templet data\2.1\"/>
    </mc:Choice>
  </mc:AlternateContent>
  <bookViews>
    <workbookView xWindow="0" yWindow="0" windowWidth="28800" windowHeight="12315" activeTab="1"/>
  </bookViews>
  <sheets>
    <sheet name="2.1.1 (First year admission)" sheetId="8" r:id="rId1"/>
    <sheet name="2.1.2(Reserved category)" sheetId="9" r:id="rId2"/>
    <sheet name="2.1.1 &amp; 2.1.2 Engg " sheetId="6" r:id="rId3"/>
    <sheet name="2.1.1 &amp; 2.1.2 MCA" sheetId="7" r:id="rId4"/>
  </sheets>
  <definedNames>
    <definedName name="_xlnm.Print_Area" localSheetId="2">'2.1.1 &amp; 2.1.2 Engg '!$A$1:$O$306</definedName>
  </definedNames>
  <calcPr calcId="152511"/>
</workbook>
</file>

<file path=xl/calcChain.xml><?xml version="1.0" encoding="utf-8"?>
<calcChain xmlns="http://schemas.openxmlformats.org/spreadsheetml/2006/main">
  <c r="D18" i="9" l="1"/>
  <c r="D28" i="9" l="1"/>
  <c r="D29" i="9"/>
  <c r="D30" i="9"/>
  <c r="D31" i="9"/>
  <c r="D19" i="9"/>
  <c r="D20" i="9"/>
  <c r="D21" i="9"/>
  <c r="D22" i="9"/>
  <c r="D56" i="9"/>
  <c r="D57" i="9"/>
  <c r="D58" i="9"/>
  <c r="D59" i="9"/>
  <c r="D55" i="9"/>
  <c r="D60" i="9" s="1"/>
  <c r="D46" i="9"/>
  <c r="D47" i="9"/>
  <c r="D48" i="9"/>
  <c r="D49" i="9"/>
  <c r="D45" i="9"/>
  <c r="D50" i="9" s="1"/>
  <c r="D37" i="9"/>
  <c r="D38" i="9"/>
  <c r="D39" i="9"/>
  <c r="D40" i="9"/>
  <c r="D36" i="9"/>
  <c r="D41" i="9" s="1"/>
  <c r="D23" i="9"/>
  <c r="D27" i="9"/>
  <c r="D32" i="9" s="1"/>
  <c r="M39" i="8" l="1"/>
  <c r="M35" i="8"/>
  <c r="M36" i="8"/>
  <c r="M37" i="8"/>
  <c r="M38" i="8"/>
  <c r="M34" i="8"/>
  <c r="D39" i="8"/>
  <c r="D35" i="8"/>
  <c r="D36" i="8"/>
  <c r="D37" i="8"/>
  <c r="D38" i="8"/>
  <c r="D34" i="8"/>
  <c r="M49" i="8" l="1"/>
  <c r="M50" i="8"/>
  <c r="M51" i="8"/>
  <c r="M52" i="8"/>
  <c r="M48" i="8"/>
  <c r="E52" i="8"/>
  <c r="E51" i="8"/>
  <c r="E50" i="8"/>
  <c r="E49" i="8"/>
  <c r="E48" i="8"/>
  <c r="G21" i="8"/>
  <c r="F21" i="8"/>
  <c r="E21" i="8"/>
  <c r="D21" i="8"/>
  <c r="C21" i="8"/>
  <c r="G13" i="8"/>
  <c r="F13" i="8"/>
  <c r="E13" i="8"/>
  <c r="D13" i="8"/>
  <c r="C13" i="8"/>
  <c r="M53" i="8" l="1"/>
</calcChain>
</file>

<file path=xl/sharedStrings.xml><?xml version="1.0" encoding="utf-8"?>
<sst xmlns="http://schemas.openxmlformats.org/spreadsheetml/2006/main" count="1288" uniqueCount="101">
  <si>
    <t>Programme name</t>
  </si>
  <si>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</si>
  <si>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</si>
  <si>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Programme Code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</si>
  <si>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</si>
  <si>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</si>
  <si>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</si>
  <si>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</si>
  <si>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</si>
  <si>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</si>
  <si>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</si>
  <si>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</si>
  <si>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Year - 4</t>
  </si>
  <si>
    <t xml:space="preserve">Year - FIRST </t>
  </si>
  <si>
    <t>Year - SECOND</t>
  </si>
  <si>
    <t>Year - THIRD</t>
  </si>
  <si>
    <t>18-19</t>
  </si>
  <si>
    <t>19-20</t>
  </si>
  <si>
    <t>20-21</t>
  </si>
  <si>
    <t>21-22</t>
  </si>
  <si>
    <t>22-23</t>
  </si>
  <si>
    <t>Civil Enginering</t>
  </si>
  <si>
    <t>Comp  Sci. and Engg</t>
  </si>
  <si>
    <t>Electronics Engg</t>
  </si>
  <si>
    <t>Infromtion Tech.</t>
  </si>
  <si>
    <t>Mechnical Engg.</t>
  </si>
  <si>
    <t xml:space="preserve">Electrical Engg
</t>
  </si>
  <si>
    <t>Stucrtrical Engg.</t>
  </si>
  <si>
    <t>Machnine Design</t>
  </si>
  <si>
    <t>Comp.Engg</t>
  </si>
  <si>
    <t>Electronics &amp;
 Comm.Engg.</t>
  </si>
  <si>
    <t>Year - FOURTH</t>
  </si>
  <si>
    <t>PG I &amp; II YEAR</t>
  </si>
  <si>
    <t xml:space="preserve">Year - FOURTH </t>
  </si>
  <si>
    <t>60+6+3</t>
  </si>
  <si>
    <t>Sanction Intake 18 &amp; Suplymantray seats  EWS 2 seats</t>
  </si>
  <si>
    <t>18+2</t>
  </si>
  <si>
    <t>Sanction Intake 60 &amp; Suplymantray seats  EWS- 6 &amp;TFWS -3</t>
  </si>
  <si>
    <t>YEAR- 2018-19</t>
  </si>
  <si>
    <t>YEAR 2019-2020</t>
  </si>
  <si>
    <t>YEAR 2020-2021</t>
  </si>
  <si>
    <t>YEAR- 2021-2022</t>
  </si>
  <si>
    <t>YEAR 2022-2023</t>
  </si>
  <si>
    <t>MCA FY</t>
  </si>
  <si>
    <t>MCA DSY</t>
  </si>
  <si>
    <t>MCA</t>
  </si>
  <si>
    <t>Branch</t>
  </si>
  <si>
    <t>Year of enrolment</t>
  </si>
  <si>
    <t>Year of enrolment (UG Courses)</t>
  </si>
  <si>
    <t xml:space="preserve">Electrical Engg
(Electronics &amp; Power) </t>
  </si>
  <si>
    <t>Total</t>
  </si>
  <si>
    <t>Year of enrolment (PG Courses)</t>
  </si>
  <si>
    <t>2018-19</t>
  </si>
  <si>
    <t>2019-20</t>
  </si>
  <si>
    <t>2020-21</t>
  </si>
  <si>
    <t>2021-22</t>
  </si>
  <si>
    <t>2022-23</t>
  </si>
  <si>
    <t>Sanctioned Intake</t>
  </si>
  <si>
    <t>Year of enrolment (MCA Courses)</t>
  </si>
  <si>
    <t>Detailed Sheet: First year admissions only</t>
  </si>
  <si>
    <t>Year</t>
  </si>
  <si>
    <t>UG+PG+MCA</t>
  </si>
  <si>
    <t>No of students enrolled in the institution (UG)</t>
  </si>
  <si>
    <t>No of students enrolled in the institution (PG)</t>
  </si>
  <si>
    <t>No of students enrolled in the institution (MCA)</t>
  </si>
  <si>
    <t>-</t>
  </si>
  <si>
    <t>Table 2:</t>
  </si>
  <si>
    <t>Enrollment Percentage</t>
  </si>
  <si>
    <t>Total No. Of students enrolled</t>
  </si>
  <si>
    <t>Enrollment percentage (UG)</t>
  </si>
  <si>
    <t>Enrollment percentage (UG+PG+MCA)</t>
  </si>
  <si>
    <t>Average Enrollment percentage of last five years (UG+ PG+MCA):</t>
  </si>
  <si>
    <t>Table 1:</t>
  </si>
  <si>
    <t>Average Enrollment percentage of last five years (UG):</t>
  </si>
  <si>
    <t>Table 3:</t>
  </si>
  <si>
    <t xml:space="preserve">Table 3.0 : </t>
  </si>
  <si>
    <t>Enrollment percentage (PG)</t>
  </si>
  <si>
    <t>no of seats earmarked as per GOI</t>
  </si>
  <si>
    <t>Table 4:</t>
  </si>
  <si>
    <t>Table 5:</t>
  </si>
  <si>
    <t>percent of seats filled for SC (%)</t>
  </si>
  <si>
    <t>percent of seats filled for ST (%)</t>
  </si>
  <si>
    <t>percent of seats filled for Gen</t>
  </si>
  <si>
    <t>percent of seats filled for Other</t>
  </si>
  <si>
    <t>percent of seats filled for OBC (%)</t>
  </si>
  <si>
    <t xml:space="preserve"> seats filled against seats reserved for various categories (UG + PG + MCA)</t>
  </si>
  <si>
    <t>Percentage of Seats filled for SC for five years = 37%</t>
  </si>
  <si>
    <t>Percentage of Seats filled for ST for five years =1%</t>
  </si>
  <si>
    <t>Percentage of Seats filled for OBC for five years = 56%</t>
  </si>
  <si>
    <t>Percentage of Seats filled for Gen for five years = 66%</t>
  </si>
  <si>
    <t>Percentage of Seats filled for Other for five years = 56%</t>
  </si>
  <si>
    <t>Table :</t>
  </si>
  <si>
    <t>Average Enrollment percentage of last five years (PG):</t>
  </si>
  <si>
    <t>No of students admitted (SC)</t>
  </si>
  <si>
    <t>No of students admitted(ST)</t>
  </si>
  <si>
    <t>No of students admitted(OBC)</t>
  </si>
  <si>
    <t>No of students admitted (Gen)</t>
  </si>
  <si>
    <t>No of students admitted(Other)</t>
  </si>
  <si>
    <t>Number of actual students admitted from the reserved categories year wise during the last five years(ST+SC+OBC)</t>
  </si>
  <si>
    <t>Enrollment Percentage ( %)</t>
  </si>
  <si>
    <t>Number of  seats earmarked for reserved category as per GOI or State Government rule (ST+SC+OBC)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</si>
</sst>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9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6" fillId="5" borderId="0" applyNumberFormat="0" applyBorder="0" applyAlignment="0" applyProtection="0"/>
    <xf numFmtId="0" fontId="1" fillId="0" borderId="0"/>
  </cellStyleXfs>
  <cellXfs count="138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2" fillId="0" borderId="0" xfId="1"/>
    <xf numFmtId="0" fontId="2" fillId="0" borderId="1" xfId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 wrapText="1"/>
    </xf>
    <xf numFmtId="0" fontId="6" fillId="4" borderId="10" xfId="1" applyFont="1" applyFill="1" applyBorder="1" applyAlignment="1">
      <alignment horizontal="left" vertical="center"/>
    </xf>
    <xf numFmtId="0" fontId="6" fillId="0" borderId="17" xfId="1" applyFont="1" applyFill="1" applyBorder="1" applyAlignment="1">
      <alignment horizontal="left" vertical="center"/>
    </xf>
    <xf numFmtId="0" fontId="6" fillId="3" borderId="17" xfId="1" applyFont="1" applyFill="1" applyBorder="1" applyAlignment="1">
      <alignment horizontal="left" vertical="center"/>
    </xf>
    <xf numFmtId="0" fontId="6" fillId="0" borderId="10" xfId="1" applyFont="1" applyBorder="1"/>
    <xf numFmtId="0" fontId="6" fillId="0" borderId="10" xfId="1" applyFont="1" applyBorder="1" applyAlignment="1">
      <alignment wrapText="1"/>
    </xf>
    <xf numFmtId="0" fontId="6" fillId="4" borderId="15" xfId="1" applyFont="1" applyFill="1" applyBorder="1"/>
    <xf numFmtId="0" fontId="6" fillId="4" borderId="12" xfId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3" borderId="9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6" fillId="4" borderId="12" xfId="1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0" fillId="0" borderId="3" xfId="0" applyFont="1" applyFill="1" applyBorder="1" applyAlignment="1">
      <alignment horizontal="center" vertical="center"/>
    </xf>
    <xf numFmtId="0" fontId="15" fillId="0" borderId="0" xfId="1" applyFont="1"/>
    <xf numFmtId="0" fontId="1" fillId="0" borderId="0" xfId="3" applyAlignment="1">
      <alignment vertical="top"/>
    </xf>
    <xf numFmtId="0" fontId="1" fillId="0" borderId="0" xfId="0" applyFont="1" applyAlignment="1">
      <alignment horizontal="center"/>
    </xf>
    <xf numFmtId="0" fontId="16" fillId="5" borderId="0" xfId="2" applyAlignment="1"/>
    <xf numFmtId="0" fontId="16" fillId="5" borderId="0" xfId="2" applyAlignment="1">
      <alignment horizontal="center"/>
    </xf>
    <xf numFmtId="0" fontId="16" fillId="5" borderId="0" xfId="2" applyAlignment="1">
      <alignment horizontal="center" vertical="center"/>
    </xf>
    <xf numFmtId="0" fontId="16" fillId="5" borderId="2" xfId="2" applyBorder="1" applyAlignment="1">
      <alignment vertical="center"/>
    </xf>
    <xf numFmtId="0" fontId="16" fillId="5" borderId="1" xfId="2" applyBorder="1" applyAlignment="1">
      <alignment horizontal="center" vertical="center"/>
    </xf>
    <xf numFmtId="0" fontId="16" fillId="5" borderId="1" xfId="2" applyBorder="1" applyAlignment="1">
      <alignment vertical="center"/>
    </xf>
    <xf numFmtId="0" fontId="16" fillId="5" borderId="0" xfId="2" applyBorder="1" applyAlignment="1">
      <alignment horizontal="center" vertical="center"/>
    </xf>
    <xf numFmtId="0" fontId="16" fillId="5" borderId="0" xfId="2" applyBorder="1" applyAlignment="1">
      <alignment vertical="center"/>
    </xf>
    <xf numFmtId="164" fontId="16" fillId="5" borderId="0" xfId="2" applyNumberForma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9" fillId="5" borderId="0" xfId="2" applyFont="1" applyBorder="1" applyAlignment="1">
      <alignment horizontal="center" vertical="center"/>
    </xf>
    <xf numFmtId="0" fontId="19" fillId="5" borderId="0" xfId="2" applyFont="1" applyAlignment="1">
      <alignment horizontal="center"/>
    </xf>
    <xf numFmtId="0" fontId="20" fillId="5" borderId="19" xfId="2" applyFont="1" applyBorder="1" applyAlignment="1">
      <alignment wrapText="1"/>
    </xf>
    <xf numFmtId="10" fontId="20" fillId="5" borderId="20" xfId="2" applyNumberFormat="1" applyFont="1" applyBorder="1" applyAlignment="1"/>
    <xf numFmtId="0" fontId="21" fillId="0" borderId="0" xfId="0" applyFont="1" applyAlignment="1"/>
    <xf numFmtId="0" fontId="11" fillId="0" borderId="0" xfId="0" applyFont="1" applyAlignment="1"/>
    <xf numFmtId="0" fontId="22" fillId="0" borderId="0" xfId="0" applyFont="1" applyAlignment="1"/>
    <xf numFmtId="0" fontId="6" fillId="3" borderId="17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11" fillId="0" borderId="0" xfId="3" applyFont="1" applyAlignment="1">
      <alignment horizontal="left" vertical="top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4">
    <cellStyle name="Good" xfId="2" builtinId="26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31" workbookViewId="0">
      <selection activeCell="N41" sqref="N41"/>
    </sheetView>
  </sheetViews>
  <sheetFormatPr defaultRowHeight="15" x14ac:dyDescent="0.25"/>
  <cols>
    <col min="1" max="1" width="31.42578125" customWidth="1"/>
    <col min="2" max="2" width="18" customWidth="1"/>
    <col min="10" max="10" width="33.85546875" style="4" customWidth="1"/>
    <col min="11" max="12" width="22.140625" customWidth="1"/>
    <col min="13" max="13" width="26.42578125" customWidth="1"/>
    <col min="16" max="16" width="45.7109375" customWidth="1"/>
  </cols>
  <sheetData>
    <row r="1" spans="1:10" s="3" customFormat="1" x14ac:dyDescent="0.25">
      <c r="A1" s="77" t="s">
        <v>1</v>
      </c>
      <c r="J1" s="4"/>
    </row>
    <row r="2" spans="1:10" s="3" customFormat="1" x14ac:dyDescent="0.25">
      <c r="J2" s="4"/>
    </row>
    <row r="3" spans="1:10" ht="16.5" thickBot="1" x14ac:dyDescent="0.3">
      <c r="A3" s="76" t="s">
        <v>59</v>
      </c>
      <c r="B3" s="45"/>
      <c r="C3" s="45"/>
      <c r="D3" s="45"/>
      <c r="E3" s="45"/>
      <c r="F3" s="45"/>
      <c r="G3" s="45"/>
    </row>
    <row r="4" spans="1:10" ht="20.25" customHeight="1" x14ac:dyDescent="0.25">
      <c r="A4" s="47" t="s">
        <v>46</v>
      </c>
      <c r="B4" s="110" t="s">
        <v>47</v>
      </c>
      <c r="C4" s="111"/>
      <c r="D4" s="111"/>
      <c r="E4" s="111"/>
      <c r="F4" s="111"/>
      <c r="G4" s="111"/>
    </row>
    <row r="5" spans="1:10" ht="32.25" customHeight="1" x14ac:dyDescent="0.25">
      <c r="A5" s="107" t="s">
        <v>48</v>
      </c>
      <c r="B5" s="108"/>
      <c r="C5" s="108"/>
      <c r="D5" s="108"/>
      <c r="E5" s="108"/>
      <c r="F5" s="108"/>
      <c r="G5" s="109"/>
    </row>
    <row r="6" spans="1:10" ht="24.75" customHeight="1" x14ac:dyDescent="0.25">
      <c r="A6" s="53"/>
      <c r="B6" s="53" t="s">
        <v>57</v>
      </c>
      <c r="C6" s="49" t="s">
        <v>52</v>
      </c>
      <c r="D6" s="49" t="s">
        <v>53</v>
      </c>
      <c r="E6" s="49" t="s">
        <v>54</v>
      </c>
      <c r="F6" s="49" t="s">
        <v>55</v>
      </c>
      <c r="G6" s="49" t="s">
        <v>56</v>
      </c>
    </row>
    <row r="7" spans="1:10" ht="21.75" customHeight="1" x14ac:dyDescent="0.25">
      <c r="A7" s="54" t="s">
        <v>21</v>
      </c>
      <c r="B7" s="46">
        <v>60</v>
      </c>
      <c r="C7" s="46">
        <v>58</v>
      </c>
      <c r="D7" s="46">
        <v>41</v>
      </c>
      <c r="E7" s="46">
        <v>41</v>
      </c>
      <c r="F7" s="46">
        <v>17</v>
      </c>
      <c r="G7" s="46">
        <v>11</v>
      </c>
    </row>
    <row r="8" spans="1:10" ht="25.5" customHeight="1" x14ac:dyDescent="0.25">
      <c r="A8" s="54" t="s">
        <v>22</v>
      </c>
      <c r="B8" s="46">
        <v>60</v>
      </c>
      <c r="C8" s="46">
        <v>57</v>
      </c>
      <c r="D8" s="46">
        <v>56</v>
      </c>
      <c r="E8" s="46">
        <v>60</v>
      </c>
      <c r="F8" s="46">
        <v>60</v>
      </c>
      <c r="G8" s="46">
        <v>60</v>
      </c>
    </row>
    <row r="9" spans="1:10" ht="30" x14ac:dyDescent="0.25">
      <c r="A9" s="55" t="s">
        <v>49</v>
      </c>
      <c r="B9" s="46">
        <v>60</v>
      </c>
      <c r="C9" s="46">
        <v>35</v>
      </c>
      <c r="D9" s="46">
        <v>3</v>
      </c>
      <c r="E9" s="46">
        <v>15</v>
      </c>
      <c r="F9" s="46">
        <v>8</v>
      </c>
      <c r="G9" s="46">
        <v>12</v>
      </c>
    </row>
    <row r="10" spans="1:10" ht="23.25" customHeight="1" x14ac:dyDescent="0.25">
      <c r="A10" s="54" t="s">
        <v>23</v>
      </c>
      <c r="B10" s="46">
        <v>60</v>
      </c>
      <c r="C10" s="46">
        <v>9</v>
      </c>
      <c r="D10" s="46">
        <v>2</v>
      </c>
      <c r="E10" s="46">
        <v>7</v>
      </c>
      <c r="F10" s="46">
        <v>48</v>
      </c>
      <c r="G10" s="46">
        <v>45</v>
      </c>
    </row>
    <row r="11" spans="1:10" ht="23.25" customHeight="1" x14ac:dyDescent="0.25">
      <c r="A11" s="54" t="s">
        <v>24</v>
      </c>
      <c r="B11" s="46">
        <v>60</v>
      </c>
      <c r="C11" s="46">
        <v>29</v>
      </c>
      <c r="D11" s="46">
        <v>21</v>
      </c>
      <c r="E11" s="46">
        <v>48</v>
      </c>
      <c r="F11" s="46">
        <v>60</v>
      </c>
      <c r="G11" s="46">
        <v>60</v>
      </c>
    </row>
    <row r="12" spans="1:10" ht="21.75" customHeight="1" x14ac:dyDescent="0.25">
      <c r="A12" s="54" t="s">
        <v>25</v>
      </c>
      <c r="B12" s="46">
        <v>60</v>
      </c>
      <c r="C12" s="46">
        <v>46</v>
      </c>
      <c r="D12" s="46">
        <v>9</v>
      </c>
      <c r="E12" s="46">
        <v>10</v>
      </c>
      <c r="F12" s="46">
        <v>6</v>
      </c>
      <c r="G12" s="46">
        <v>9</v>
      </c>
    </row>
    <row r="13" spans="1:10" x14ac:dyDescent="0.25">
      <c r="A13" s="56" t="s">
        <v>50</v>
      </c>
      <c r="B13" s="50">
        <v>360</v>
      </c>
      <c r="C13" s="50">
        <f>SUM(C7:C12)</f>
        <v>234</v>
      </c>
      <c r="D13" s="50">
        <f>SUM(D7:D12)</f>
        <v>132</v>
      </c>
      <c r="E13" s="50">
        <f>SUM(E7:E12)</f>
        <v>181</v>
      </c>
      <c r="F13" s="50">
        <f>SUM(F7:F12)</f>
        <v>199</v>
      </c>
      <c r="G13" s="50">
        <f>SUM(G7:G12)</f>
        <v>197</v>
      </c>
    </row>
    <row r="14" spans="1:10" x14ac:dyDescent="0.25">
      <c r="A14" s="57"/>
      <c r="B14" s="51"/>
      <c r="C14" s="51"/>
      <c r="D14" s="51"/>
      <c r="E14" s="51"/>
      <c r="F14" s="51"/>
      <c r="G14" s="52"/>
    </row>
    <row r="15" spans="1:10" x14ac:dyDescent="0.25">
      <c r="A15" s="107" t="s">
        <v>51</v>
      </c>
      <c r="B15" s="108"/>
      <c r="C15" s="108"/>
      <c r="D15" s="108"/>
      <c r="E15" s="108"/>
      <c r="F15" s="108"/>
      <c r="G15" s="109"/>
    </row>
    <row r="16" spans="1:10" ht="37.5" customHeight="1" x14ac:dyDescent="0.25">
      <c r="A16" s="58"/>
      <c r="B16" s="53" t="s">
        <v>57</v>
      </c>
      <c r="C16" s="49" t="s">
        <v>52</v>
      </c>
      <c r="D16" s="49" t="s">
        <v>53</v>
      </c>
      <c r="E16" s="49" t="s">
        <v>54</v>
      </c>
      <c r="F16" s="49" t="s">
        <v>55</v>
      </c>
      <c r="G16" s="49" t="s">
        <v>56</v>
      </c>
    </row>
    <row r="17" spans="1:13" x14ac:dyDescent="0.25">
      <c r="A17" s="54" t="s">
        <v>27</v>
      </c>
      <c r="B17" s="46">
        <v>18</v>
      </c>
      <c r="C17" s="46">
        <v>18</v>
      </c>
      <c r="D17" s="46">
        <v>10</v>
      </c>
      <c r="E17" s="46">
        <v>18</v>
      </c>
      <c r="F17" s="46">
        <v>15</v>
      </c>
      <c r="G17" s="46">
        <v>10</v>
      </c>
    </row>
    <row r="18" spans="1:13" x14ac:dyDescent="0.25">
      <c r="A18" s="54" t="s">
        <v>28</v>
      </c>
      <c r="B18" s="46">
        <v>18</v>
      </c>
      <c r="C18" s="46">
        <v>7</v>
      </c>
      <c r="D18" s="46">
        <v>1</v>
      </c>
      <c r="E18" s="46">
        <v>3</v>
      </c>
      <c r="F18" s="46">
        <v>3</v>
      </c>
      <c r="G18" s="46">
        <v>0</v>
      </c>
    </row>
    <row r="19" spans="1:13" x14ac:dyDescent="0.25">
      <c r="A19" s="59" t="s">
        <v>29</v>
      </c>
      <c r="B19" s="48">
        <v>18</v>
      </c>
      <c r="C19" s="48">
        <v>9</v>
      </c>
      <c r="D19" s="48">
        <v>4</v>
      </c>
      <c r="E19" s="48">
        <v>5</v>
      </c>
      <c r="F19" s="48">
        <v>1</v>
      </c>
      <c r="G19" s="48">
        <v>3</v>
      </c>
    </row>
    <row r="20" spans="1:13" ht="30" x14ac:dyDescent="0.25">
      <c r="A20" s="60" t="s">
        <v>30</v>
      </c>
      <c r="B20" s="46">
        <v>18</v>
      </c>
      <c r="C20" s="46">
        <v>8</v>
      </c>
      <c r="D20" s="46">
        <v>3</v>
      </c>
      <c r="E20" s="46">
        <v>3</v>
      </c>
      <c r="F20" s="46">
        <v>0</v>
      </c>
      <c r="G20" s="46">
        <v>1</v>
      </c>
    </row>
    <row r="21" spans="1:13" ht="15.75" thickBot="1" x14ac:dyDescent="0.3">
      <c r="A21" s="61" t="s">
        <v>50</v>
      </c>
      <c r="B21" s="62">
        <v>72</v>
      </c>
      <c r="C21" s="71">
        <f>SUM(C17:C20)</f>
        <v>42</v>
      </c>
      <c r="D21" s="71">
        <f>SUM(D17:D20)</f>
        <v>18</v>
      </c>
      <c r="E21" s="71">
        <f>SUM(E17:E20)</f>
        <v>29</v>
      </c>
      <c r="F21" s="71">
        <f>SUM(F17:F20)</f>
        <v>19</v>
      </c>
      <c r="G21" s="71">
        <f>SUM(G17:G20)</f>
        <v>14</v>
      </c>
    </row>
    <row r="24" spans="1:13" x14ac:dyDescent="0.25">
      <c r="A24" s="107" t="s">
        <v>58</v>
      </c>
      <c r="B24" s="108"/>
      <c r="C24" s="108"/>
      <c r="D24" s="108"/>
      <c r="E24" s="108"/>
      <c r="F24" s="108"/>
      <c r="G24" s="109"/>
    </row>
    <row r="25" spans="1:13" x14ac:dyDescent="0.25">
      <c r="A25" s="58"/>
      <c r="B25" s="53" t="s">
        <v>57</v>
      </c>
      <c r="C25" s="49" t="s">
        <v>56</v>
      </c>
    </row>
    <row r="26" spans="1:13" x14ac:dyDescent="0.25">
      <c r="A26" s="54" t="s">
        <v>45</v>
      </c>
      <c r="B26" s="46">
        <v>60</v>
      </c>
      <c r="C26" s="46">
        <v>60</v>
      </c>
    </row>
    <row r="27" spans="1:13" ht="15.75" thickBot="1" x14ac:dyDescent="0.3">
      <c r="A27" s="61" t="s">
        <v>50</v>
      </c>
      <c r="B27" s="71">
        <v>60</v>
      </c>
      <c r="C27" s="71">
        <v>60</v>
      </c>
    </row>
    <row r="30" spans="1:13" ht="16.5" customHeight="1" x14ac:dyDescent="0.25">
      <c r="K30" s="4"/>
    </row>
    <row r="31" spans="1:13" x14ac:dyDescent="0.25">
      <c r="K31" s="4"/>
    </row>
    <row r="32" spans="1:13" ht="21.75" thickBot="1" x14ac:dyDescent="0.4">
      <c r="A32" s="73" t="s">
        <v>72</v>
      </c>
      <c r="B32" s="74" t="s">
        <v>69</v>
      </c>
      <c r="C32" s="3"/>
      <c r="D32" s="3"/>
      <c r="J32" s="73" t="s">
        <v>66</v>
      </c>
      <c r="K32" s="74" t="s">
        <v>76</v>
      </c>
      <c r="L32" s="3"/>
      <c r="M32" s="3"/>
    </row>
    <row r="33" spans="1:13" ht="60" x14ac:dyDescent="0.25">
      <c r="A33" s="68" t="s">
        <v>60</v>
      </c>
      <c r="B33" s="63" t="s">
        <v>57</v>
      </c>
      <c r="C33" s="63" t="s">
        <v>68</v>
      </c>
      <c r="D33" s="63" t="s">
        <v>67</v>
      </c>
      <c r="J33" s="68" t="s">
        <v>60</v>
      </c>
      <c r="K33" s="63" t="s">
        <v>57</v>
      </c>
      <c r="L33" s="63" t="s">
        <v>68</v>
      </c>
      <c r="M33" s="63" t="s">
        <v>67</v>
      </c>
    </row>
    <row r="34" spans="1:13" ht="15.75" x14ac:dyDescent="0.25">
      <c r="A34" s="69" t="s">
        <v>52</v>
      </c>
      <c r="B34" s="64">
        <v>360</v>
      </c>
      <c r="C34" s="64">
        <v>234</v>
      </c>
      <c r="D34" s="64">
        <f>ROUNDUP(C34*100/B34,1)</f>
        <v>65</v>
      </c>
      <c r="J34" s="69" t="s">
        <v>52</v>
      </c>
      <c r="K34" s="64">
        <v>72</v>
      </c>
      <c r="L34" s="64">
        <v>42</v>
      </c>
      <c r="M34" s="64">
        <f>ROUNDUP(L34*100/K34,1)</f>
        <v>58.4</v>
      </c>
    </row>
    <row r="35" spans="1:13" ht="15.75" x14ac:dyDescent="0.25">
      <c r="A35" s="69" t="s">
        <v>53</v>
      </c>
      <c r="B35" s="64">
        <v>360</v>
      </c>
      <c r="C35" s="64">
        <v>132</v>
      </c>
      <c r="D35" s="64">
        <f t="shared" ref="D35:D38" si="0">ROUNDUP(C35*100/B35,1)</f>
        <v>36.700000000000003</v>
      </c>
      <c r="J35" s="69" t="s">
        <v>53</v>
      </c>
      <c r="K35" s="64">
        <v>72</v>
      </c>
      <c r="L35" s="64">
        <v>18</v>
      </c>
      <c r="M35" s="64">
        <f t="shared" ref="M35:M38" si="1">ROUNDUP(L35*100/K35,1)</f>
        <v>25</v>
      </c>
    </row>
    <row r="36" spans="1:13" ht="15.75" x14ac:dyDescent="0.25">
      <c r="A36" s="69" t="s">
        <v>54</v>
      </c>
      <c r="B36" s="64">
        <v>360</v>
      </c>
      <c r="C36" s="64">
        <v>181</v>
      </c>
      <c r="D36" s="64">
        <f t="shared" si="0"/>
        <v>50.300000000000004</v>
      </c>
      <c r="J36" s="69" t="s">
        <v>54</v>
      </c>
      <c r="K36" s="64">
        <v>72</v>
      </c>
      <c r="L36" s="64">
        <v>29</v>
      </c>
      <c r="M36" s="64">
        <f t="shared" si="1"/>
        <v>40.300000000000004</v>
      </c>
    </row>
    <row r="37" spans="1:13" ht="15.75" x14ac:dyDescent="0.25">
      <c r="A37" s="69" t="s">
        <v>55</v>
      </c>
      <c r="B37" s="64">
        <v>360</v>
      </c>
      <c r="C37" s="64">
        <v>199</v>
      </c>
      <c r="D37" s="64">
        <f t="shared" si="0"/>
        <v>55.300000000000004</v>
      </c>
      <c r="J37" s="69" t="s">
        <v>55</v>
      </c>
      <c r="K37" s="64">
        <v>72</v>
      </c>
      <c r="L37" s="64">
        <v>19</v>
      </c>
      <c r="M37" s="64">
        <f t="shared" si="1"/>
        <v>26.400000000000002</v>
      </c>
    </row>
    <row r="38" spans="1:13" ht="16.5" thickBot="1" x14ac:dyDescent="0.3">
      <c r="A38" s="70" t="s">
        <v>56</v>
      </c>
      <c r="B38" s="66">
        <v>420</v>
      </c>
      <c r="C38" s="66">
        <v>257</v>
      </c>
      <c r="D38" s="64">
        <f t="shared" si="0"/>
        <v>61.2</v>
      </c>
      <c r="J38" s="70" t="s">
        <v>56</v>
      </c>
      <c r="K38" s="66">
        <v>72</v>
      </c>
      <c r="L38" s="66">
        <v>14</v>
      </c>
      <c r="M38" s="64">
        <f t="shared" si="1"/>
        <v>19.5</v>
      </c>
    </row>
    <row r="39" spans="1:13" x14ac:dyDescent="0.25">
      <c r="A39" s="4"/>
      <c r="B39" s="3"/>
      <c r="C39" s="3"/>
      <c r="D39" s="75">
        <f>AVERAGE(D34:D38)</f>
        <v>53.7</v>
      </c>
      <c r="K39" s="3"/>
      <c r="L39" s="3"/>
      <c r="M39" s="75">
        <f>AVERAGE(M34:M38)</f>
        <v>33.92</v>
      </c>
    </row>
    <row r="40" spans="1:13" ht="15.75" thickBot="1" x14ac:dyDescent="0.3">
      <c r="A40" s="4"/>
      <c r="B40" s="3"/>
      <c r="C40" s="3"/>
      <c r="D40" s="3"/>
      <c r="K40" s="3"/>
      <c r="L40" s="3"/>
      <c r="M40" s="3"/>
    </row>
    <row r="41" spans="1:13" ht="59.25" customHeight="1" thickBot="1" x14ac:dyDescent="0.3">
      <c r="A41" s="102" t="s">
        <v>73</v>
      </c>
      <c r="B41" s="103">
        <v>0.54</v>
      </c>
      <c r="C41" s="3"/>
      <c r="D41" s="3"/>
      <c r="J41" s="102" t="s">
        <v>92</v>
      </c>
      <c r="K41" s="103">
        <v>0.34</v>
      </c>
      <c r="L41" s="3"/>
      <c r="M41" s="3"/>
    </row>
    <row r="46" spans="1:13" ht="21.75" thickBot="1" x14ac:dyDescent="0.4">
      <c r="A46" s="78" t="s">
        <v>75</v>
      </c>
      <c r="B46" t="s">
        <v>61</v>
      </c>
      <c r="J46" s="73" t="s">
        <v>74</v>
      </c>
      <c r="K46" s="74" t="s">
        <v>70</v>
      </c>
    </row>
    <row r="47" spans="1:13" ht="90" x14ac:dyDescent="0.25">
      <c r="A47" s="68" t="s">
        <v>60</v>
      </c>
      <c r="B47" s="63" t="s">
        <v>62</v>
      </c>
      <c r="C47" s="63" t="s">
        <v>63</v>
      </c>
      <c r="D47" s="63" t="s">
        <v>64</v>
      </c>
      <c r="J47" s="68" t="s">
        <v>60</v>
      </c>
      <c r="K47" s="63" t="s">
        <v>57</v>
      </c>
      <c r="L47" s="63" t="s">
        <v>68</v>
      </c>
      <c r="M47" s="63" t="s">
        <v>99</v>
      </c>
    </row>
    <row r="48" spans="1:13" ht="15.75" x14ac:dyDescent="0.25">
      <c r="A48" s="69" t="s">
        <v>52</v>
      </c>
      <c r="B48" s="64">
        <v>234</v>
      </c>
      <c r="C48" s="65">
        <v>42</v>
      </c>
      <c r="D48" s="72" t="s">
        <v>65</v>
      </c>
      <c r="E48">
        <f>SUM(B48:C48)</f>
        <v>276</v>
      </c>
      <c r="J48" s="69" t="s">
        <v>52</v>
      </c>
      <c r="K48" s="64">
        <v>432</v>
      </c>
      <c r="L48" s="64">
        <v>276</v>
      </c>
      <c r="M48" s="64">
        <f>ROUNDUP(L48*100/K48,1)</f>
        <v>63.9</v>
      </c>
    </row>
    <row r="49" spans="1:13" ht="15.75" x14ac:dyDescent="0.25">
      <c r="A49" s="69" t="s">
        <v>53</v>
      </c>
      <c r="B49" s="64">
        <v>132</v>
      </c>
      <c r="C49" s="65">
        <v>18</v>
      </c>
      <c r="D49" s="72" t="s">
        <v>65</v>
      </c>
      <c r="E49">
        <f>SUM(B49:D49)</f>
        <v>150</v>
      </c>
      <c r="J49" s="69" t="s">
        <v>53</v>
      </c>
      <c r="K49" s="64">
        <v>432</v>
      </c>
      <c r="L49" s="64">
        <v>150</v>
      </c>
      <c r="M49" s="64">
        <f t="shared" ref="M49:M52" si="2">ROUNDUP(L49*100/K49,1)</f>
        <v>34.800000000000004</v>
      </c>
    </row>
    <row r="50" spans="1:13" ht="15.75" x14ac:dyDescent="0.25">
      <c r="A50" s="69" t="s">
        <v>54</v>
      </c>
      <c r="B50" s="64">
        <v>181</v>
      </c>
      <c r="C50" s="65">
        <v>29</v>
      </c>
      <c r="D50" s="72" t="s">
        <v>65</v>
      </c>
      <c r="E50">
        <f>SUM(B50:D50)</f>
        <v>210</v>
      </c>
      <c r="J50" s="69" t="s">
        <v>54</v>
      </c>
      <c r="K50" s="64">
        <v>432</v>
      </c>
      <c r="L50" s="64">
        <v>210</v>
      </c>
      <c r="M50" s="64">
        <f t="shared" si="2"/>
        <v>48.7</v>
      </c>
    </row>
    <row r="51" spans="1:13" ht="15.75" x14ac:dyDescent="0.25">
      <c r="A51" s="69" t="s">
        <v>55</v>
      </c>
      <c r="B51" s="64">
        <v>199</v>
      </c>
      <c r="C51" s="65">
        <v>19</v>
      </c>
      <c r="D51" s="72" t="s">
        <v>65</v>
      </c>
      <c r="E51">
        <f>SUM(B51:D51)</f>
        <v>218</v>
      </c>
      <c r="J51" s="69" t="s">
        <v>55</v>
      </c>
      <c r="K51" s="64">
        <v>432</v>
      </c>
      <c r="L51" s="64">
        <v>218</v>
      </c>
      <c r="M51" s="64">
        <f t="shared" si="2"/>
        <v>50.5</v>
      </c>
    </row>
    <row r="52" spans="1:13" ht="16.5" thickBot="1" x14ac:dyDescent="0.3">
      <c r="A52" s="70" t="s">
        <v>56</v>
      </c>
      <c r="B52" s="66">
        <v>197</v>
      </c>
      <c r="C52" s="67">
        <v>14</v>
      </c>
      <c r="D52" s="67">
        <v>60</v>
      </c>
      <c r="E52">
        <f>SUM(B52:D52)</f>
        <v>271</v>
      </c>
      <c r="J52" s="70" t="s">
        <v>56</v>
      </c>
      <c r="K52" s="66">
        <v>492</v>
      </c>
      <c r="L52" s="66">
        <v>271</v>
      </c>
      <c r="M52" s="64">
        <f t="shared" si="2"/>
        <v>55.1</v>
      </c>
    </row>
    <row r="53" spans="1:13" x14ac:dyDescent="0.25">
      <c r="M53" s="75">
        <f>AVERAGE(M48:M52)</f>
        <v>50.6</v>
      </c>
    </row>
    <row r="54" spans="1:13" ht="15.75" thickBot="1" x14ac:dyDescent="0.3"/>
    <row r="55" spans="1:13" ht="32.25" thickBot="1" x14ac:dyDescent="0.3">
      <c r="J55" s="102" t="s">
        <v>71</v>
      </c>
      <c r="K55" s="103">
        <v>0.51</v>
      </c>
    </row>
  </sheetData>
  <mergeCells count="4">
    <mergeCell ref="A24:G24"/>
    <mergeCell ref="B4:G4"/>
    <mergeCell ref="A5:G5"/>
    <mergeCell ref="A15:G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workbookViewId="0">
      <selection activeCell="O12" sqref="O12"/>
    </sheetView>
  </sheetViews>
  <sheetFormatPr defaultRowHeight="15" x14ac:dyDescent="0.25"/>
  <cols>
    <col min="1" max="1" width="15.28515625" customWidth="1"/>
    <col min="2" max="2" width="13.42578125" customWidth="1"/>
    <col min="3" max="3" width="12.28515625" customWidth="1"/>
    <col min="4" max="4" width="14.140625" customWidth="1"/>
    <col min="5" max="5" width="12.5703125" customWidth="1"/>
    <col min="6" max="7" width="13" customWidth="1"/>
    <col min="8" max="8" width="13.85546875" customWidth="1"/>
    <col min="9" max="9" width="15.42578125" customWidth="1"/>
    <col min="10" max="10" width="12.7109375" customWidth="1"/>
    <col min="11" max="11" width="39.7109375" customWidth="1"/>
    <col min="12" max="12" width="38.5703125" customWidth="1"/>
  </cols>
  <sheetData>
    <row r="1" spans="1:12" s="105" customFormat="1" ht="21" x14ac:dyDescent="0.35">
      <c r="A1" s="112" t="s">
        <v>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3" spans="1:12" ht="23.25" x14ac:dyDescent="0.35">
      <c r="A3" s="106" t="s">
        <v>85</v>
      </c>
      <c r="B3" s="104"/>
      <c r="C3" s="104"/>
      <c r="D3" s="104"/>
      <c r="E3" s="104"/>
    </row>
    <row r="4" spans="1:12" s="96" customFormat="1" ht="33.75" customHeight="1" x14ac:dyDescent="0.25">
      <c r="A4" s="95" t="s">
        <v>60</v>
      </c>
      <c r="B4" s="113" t="s">
        <v>5</v>
      </c>
      <c r="C4" s="114"/>
      <c r="D4" s="114"/>
      <c r="E4" s="114"/>
      <c r="F4" s="115"/>
      <c r="G4" s="113" t="s">
        <v>6</v>
      </c>
      <c r="H4" s="114"/>
      <c r="I4" s="114"/>
      <c r="J4" s="114"/>
      <c r="K4" s="116"/>
    </row>
    <row r="5" spans="1:12" s="96" customFormat="1" ht="24" customHeight="1" x14ac:dyDescent="0.25">
      <c r="A5" s="97"/>
      <c r="B5" s="98" t="s">
        <v>7</v>
      </c>
      <c r="C5" s="98" t="s">
        <v>8</v>
      </c>
      <c r="D5" s="98" t="s">
        <v>9</v>
      </c>
      <c r="E5" s="98" t="s">
        <v>10</v>
      </c>
      <c r="F5" s="98" t="s">
        <v>11</v>
      </c>
      <c r="G5" s="98" t="s">
        <v>7</v>
      </c>
      <c r="H5" s="98" t="s">
        <v>8</v>
      </c>
      <c r="I5" s="98" t="s">
        <v>9</v>
      </c>
      <c r="J5" s="98" t="s">
        <v>10</v>
      </c>
      <c r="K5" s="99" t="s">
        <v>11</v>
      </c>
    </row>
    <row r="6" spans="1:12" ht="20.25" customHeight="1" x14ac:dyDescent="0.25">
      <c r="A6" s="88" t="s">
        <v>52</v>
      </c>
      <c r="B6" s="89">
        <v>66</v>
      </c>
      <c r="C6" s="89">
        <v>22</v>
      </c>
      <c r="D6" s="89">
        <v>78</v>
      </c>
      <c r="E6" s="89">
        <v>240</v>
      </c>
      <c r="F6" s="89">
        <v>50</v>
      </c>
      <c r="G6" s="89">
        <v>25</v>
      </c>
      <c r="H6" s="89">
        <v>0</v>
      </c>
      <c r="I6" s="89">
        <v>54</v>
      </c>
      <c r="J6" s="89">
        <v>181</v>
      </c>
      <c r="K6" s="90">
        <v>33</v>
      </c>
    </row>
    <row r="7" spans="1:12" ht="19.5" customHeight="1" x14ac:dyDescent="0.25">
      <c r="A7" s="91" t="s">
        <v>53</v>
      </c>
      <c r="B7" s="89">
        <v>66</v>
      </c>
      <c r="C7" s="89">
        <v>22</v>
      </c>
      <c r="D7" s="89">
        <v>78</v>
      </c>
      <c r="E7" s="89">
        <v>240</v>
      </c>
      <c r="F7" s="89">
        <v>50</v>
      </c>
      <c r="G7" s="89">
        <v>19</v>
      </c>
      <c r="H7" s="89">
        <v>0</v>
      </c>
      <c r="I7" s="89">
        <v>28</v>
      </c>
      <c r="J7" s="89">
        <v>119</v>
      </c>
      <c r="K7" s="90">
        <v>17</v>
      </c>
    </row>
    <row r="8" spans="1:12" ht="18.75" customHeight="1" x14ac:dyDescent="0.25">
      <c r="A8" s="91" t="s">
        <v>54</v>
      </c>
      <c r="B8" s="89">
        <v>66</v>
      </c>
      <c r="C8" s="89">
        <v>22</v>
      </c>
      <c r="D8" s="89">
        <v>78</v>
      </c>
      <c r="E8" s="89">
        <v>240</v>
      </c>
      <c r="F8" s="89">
        <v>50</v>
      </c>
      <c r="G8" s="89">
        <v>25</v>
      </c>
      <c r="H8" s="89">
        <v>1</v>
      </c>
      <c r="I8" s="89">
        <v>35</v>
      </c>
      <c r="J8" s="89">
        <v>164</v>
      </c>
      <c r="K8" s="90">
        <v>26</v>
      </c>
    </row>
    <row r="9" spans="1:12" ht="21" customHeight="1" x14ac:dyDescent="0.25">
      <c r="A9" s="91" t="s">
        <v>55</v>
      </c>
      <c r="B9" s="89">
        <v>66</v>
      </c>
      <c r="C9" s="89">
        <v>22</v>
      </c>
      <c r="D9" s="89">
        <v>78</v>
      </c>
      <c r="E9" s="89">
        <v>240</v>
      </c>
      <c r="F9" s="89">
        <v>50</v>
      </c>
      <c r="G9" s="89">
        <v>23</v>
      </c>
      <c r="H9" s="89">
        <v>0</v>
      </c>
      <c r="I9" s="89">
        <v>47</v>
      </c>
      <c r="J9" s="89">
        <v>156</v>
      </c>
      <c r="K9" s="90">
        <v>29</v>
      </c>
    </row>
    <row r="10" spans="1:12" ht="23.25" customHeight="1" thickBot="1" x14ac:dyDescent="0.3">
      <c r="A10" s="92" t="s">
        <v>56</v>
      </c>
      <c r="B10" s="93">
        <v>75</v>
      </c>
      <c r="C10" s="93">
        <v>25</v>
      </c>
      <c r="D10" s="93">
        <v>89</v>
      </c>
      <c r="E10" s="93">
        <v>274</v>
      </c>
      <c r="F10" s="93">
        <v>57</v>
      </c>
      <c r="G10" s="93">
        <v>31</v>
      </c>
      <c r="H10" s="93">
        <v>0</v>
      </c>
      <c r="I10" s="93">
        <v>57</v>
      </c>
      <c r="J10" s="93">
        <v>190</v>
      </c>
      <c r="K10" s="94">
        <v>40</v>
      </c>
    </row>
    <row r="16" spans="1:12" ht="21.75" thickBot="1" x14ac:dyDescent="0.4">
      <c r="A16" s="73" t="s">
        <v>72</v>
      </c>
      <c r="B16" s="74" t="s">
        <v>86</v>
      </c>
      <c r="C16" s="3"/>
      <c r="D16" s="3"/>
      <c r="J16" s="73" t="s">
        <v>91</v>
      </c>
      <c r="K16" s="74"/>
    </row>
    <row r="17" spans="1:12" ht="71.25" customHeight="1" x14ac:dyDescent="0.25">
      <c r="A17" s="68" t="s">
        <v>60</v>
      </c>
      <c r="B17" s="63" t="s">
        <v>77</v>
      </c>
      <c r="C17" s="63" t="s">
        <v>93</v>
      </c>
      <c r="D17" s="63" t="s">
        <v>80</v>
      </c>
      <c r="J17" s="68" t="s">
        <v>60</v>
      </c>
      <c r="K17" s="63" t="s">
        <v>100</v>
      </c>
      <c r="L17" s="63" t="s">
        <v>98</v>
      </c>
    </row>
    <row r="18" spans="1:12" ht="15.75" x14ac:dyDescent="0.25">
      <c r="A18" s="69" t="s">
        <v>52</v>
      </c>
      <c r="B18" s="89">
        <v>66</v>
      </c>
      <c r="C18" s="89">
        <v>25</v>
      </c>
      <c r="D18" s="64">
        <f>ROUNDUP(C18*100/B18,0)</f>
        <v>38</v>
      </c>
      <c r="J18" s="69" t="s">
        <v>52</v>
      </c>
      <c r="K18" s="89">
        <v>166</v>
      </c>
      <c r="L18" s="89">
        <v>79</v>
      </c>
    </row>
    <row r="19" spans="1:12" ht="15.75" x14ac:dyDescent="0.25">
      <c r="A19" s="69" t="s">
        <v>53</v>
      </c>
      <c r="B19" s="89">
        <v>66</v>
      </c>
      <c r="C19" s="89">
        <v>19</v>
      </c>
      <c r="D19" s="64">
        <f t="shared" ref="D19:D22" si="0">ROUNDUP(C19*100/B19,0)</f>
        <v>29</v>
      </c>
      <c r="J19" s="69" t="s">
        <v>53</v>
      </c>
      <c r="K19" s="89">
        <v>166</v>
      </c>
      <c r="L19" s="89">
        <v>47</v>
      </c>
    </row>
    <row r="20" spans="1:12" ht="15.75" x14ac:dyDescent="0.25">
      <c r="A20" s="69" t="s">
        <v>54</v>
      </c>
      <c r="B20" s="89">
        <v>66</v>
      </c>
      <c r="C20" s="89">
        <v>25</v>
      </c>
      <c r="D20" s="64">
        <f t="shared" si="0"/>
        <v>38</v>
      </c>
      <c r="J20" s="69" t="s">
        <v>54</v>
      </c>
      <c r="K20" s="89">
        <v>166</v>
      </c>
      <c r="L20" s="89">
        <v>61</v>
      </c>
    </row>
    <row r="21" spans="1:12" ht="15.75" x14ac:dyDescent="0.25">
      <c r="A21" s="69" t="s">
        <v>55</v>
      </c>
      <c r="B21" s="89">
        <v>66</v>
      </c>
      <c r="C21" s="89">
        <v>23</v>
      </c>
      <c r="D21" s="64">
        <f t="shared" si="0"/>
        <v>35</v>
      </c>
      <c r="J21" s="69" t="s">
        <v>55</v>
      </c>
      <c r="K21" s="89">
        <v>166</v>
      </c>
      <c r="L21" s="89">
        <v>70</v>
      </c>
    </row>
    <row r="22" spans="1:12" ht="16.5" thickBot="1" x14ac:dyDescent="0.3">
      <c r="A22" s="70" t="s">
        <v>56</v>
      </c>
      <c r="B22" s="93">
        <v>75</v>
      </c>
      <c r="C22" s="93">
        <v>31</v>
      </c>
      <c r="D22" s="64">
        <f t="shared" si="0"/>
        <v>42</v>
      </c>
      <c r="J22" s="70" t="s">
        <v>56</v>
      </c>
      <c r="K22" s="93">
        <v>189</v>
      </c>
      <c r="L22" s="93">
        <v>88</v>
      </c>
    </row>
    <row r="23" spans="1:12" x14ac:dyDescent="0.25">
      <c r="D23" s="75">
        <f>AVERAGE(D18:D22)</f>
        <v>36.4</v>
      </c>
      <c r="J23" s="3"/>
      <c r="K23" s="3"/>
    </row>
    <row r="25" spans="1:12" ht="21.75" thickBot="1" x14ac:dyDescent="0.4">
      <c r="A25" s="73" t="s">
        <v>66</v>
      </c>
      <c r="B25" s="74" t="s">
        <v>87</v>
      </c>
      <c r="C25" s="3"/>
      <c r="D25" s="3"/>
    </row>
    <row r="26" spans="1:12" ht="60" x14ac:dyDescent="0.25">
      <c r="A26" s="68" t="s">
        <v>60</v>
      </c>
      <c r="B26" s="63" t="s">
        <v>77</v>
      </c>
      <c r="C26" s="63" t="s">
        <v>94</v>
      </c>
      <c r="D26" s="63" t="s">
        <v>81</v>
      </c>
    </row>
    <row r="27" spans="1:12" ht="15.75" x14ac:dyDescent="0.25">
      <c r="A27" s="69" t="s">
        <v>52</v>
      </c>
      <c r="B27" s="89">
        <v>22</v>
      </c>
      <c r="C27" s="89">
        <v>0</v>
      </c>
      <c r="D27" s="64">
        <f>ROUNDUP(C27*100/B27,0)</f>
        <v>0</v>
      </c>
    </row>
    <row r="28" spans="1:12" ht="15.75" x14ac:dyDescent="0.25">
      <c r="A28" s="69" t="s">
        <v>53</v>
      </c>
      <c r="B28" s="89">
        <v>22</v>
      </c>
      <c r="C28" s="89">
        <v>0</v>
      </c>
      <c r="D28" s="64">
        <f t="shared" ref="D28:D31" si="1">ROUNDUP(C28*100/B28,0)</f>
        <v>0</v>
      </c>
    </row>
    <row r="29" spans="1:12" ht="15.75" x14ac:dyDescent="0.25">
      <c r="A29" s="69" t="s">
        <v>54</v>
      </c>
      <c r="B29" s="89">
        <v>22</v>
      </c>
      <c r="C29" s="89">
        <v>1</v>
      </c>
      <c r="D29" s="64">
        <f t="shared" si="1"/>
        <v>5</v>
      </c>
    </row>
    <row r="30" spans="1:12" ht="15.75" x14ac:dyDescent="0.25">
      <c r="A30" s="69" t="s">
        <v>55</v>
      </c>
      <c r="B30" s="89">
        <v>22</v>
      </c>
      <c r="C30" s="89">
        <v>0</v>
      </c>
      <c r="D30" s="64">
        <f t="shared" si="1"/>
        <v>0</v>
      </c>
    </row>
    <row r="31" spans="1:12" ht="16.5" thickBot="1" x14ac:dyDescent="0.3">
      <c r="A31" s="70" t="s">
        <v>56</v>
      </c>
      <c r="B31" s="93">
        <v>25</v>
      </c>
      <c r="C31" s="93">
        <v>0</v>
      </c>
      <c r="D31" s="64">
        <f t="shared" si="1"/>
        <v>0</v>
      </c>
    </row>
    <row r="32" spans="1:12" x14ac:dyDescent="0.25">
      <c r="D32" s="75">
        <f>AVERAGE(D27:D31)</f>
        <v>1</v>
      </c>
    </row>
    <row r="34" spans="1:4" ht="21.75" thickBot="1" x14ac:dyDescent="0.4">
      <c r="A34" s="73" t="s">
        <v>74</v>
      </c>
      <c r="B34" s="74" t="s">
        <v>88</v>
      </c>
      <c r="C34" s="3"/>
      <c r="D34" s="3"/>
    </row>
    <row r="35" spans="1:4" ht="60" x14ac:dyDescent="0.25">
      <c r="A35" s="68" t="s">
        <v>60</v>
      </c>
      <c r="B35" s="63" t="s">
        <v>77</v>
      </c>
      <c r="C35" s="63" t="s">
        <v>95</v>
      </c>
      <c r="D35" s="63" t="s">
        <v>84</v>
      </c>
    </row>
    <row r="36" spans="1:4" ht="15.75" x14ac:dyDescent="0.25">
      <c r="A36" s="69" t="s">
        <v>52</v>
      </c>
      <c r="B36" s="89">
        <v>78</v>
      </c>
      <c r="C36" s="89">
        <v>54</v>
      </c>
      <c r="D36" s="64">
        <f>ROUNDUP(C36*100/B36,0)</f>
        <v>70</v>
      </c>
    </row>
    <row r="37" spans="1:4" ht="15.75" x14ac:dyDescent="0.25">
      <c r="A37" s="69" t="s">
        <v>53</v>
      </c>
      <c r="B37" s="89">
        <v>78</v>
      </c>
      <c r="C37" s="89">
        <v>28</v>
      </c>
      <c r="D37" s="64">
        <f t="shared" ref="D37:D40" si="2">ROUNDUP(C37*100/B37,0)</f>
        <v>36</v>
      </c>
    </row>
    <row r="38" spans="1:4" ht="15.75" x14ac:dyDescent="0.25">
      <c r="A38" s="69" t="s">
        <v>54</v>
      </c>
      <c r="B38" s="89">
        <v>78</v>
      </c>
      <c r="C38" s="89">
        <v>35</v>
      </c>
      <c r="D38" s="64">
        <f t="shared" si="2"/>
        <v>45</v>
      </c>
    </row>
    <row r="39" spans="1:4" ht="15.75" x14ac:dyDescent="0.25">
      <c r="A39" s="69" t="s">
        <v>55</v>
      </c>
      <c r="B39" s="89">
        <v>78</v>
      </c>
      <c r="C39" s="89">
        <v>47</v>
      </c>
      <c r="D39" s="64">
        <f t="shared" si="2"/>
        <v>61</v>
      </c>
    </row>
    <row r="40" spans="1:4" ht="16.5" thickBot="1" x14ac:dyDescent="0.3">
      <c r="A40" s="70" t="s">
        <v>56</v>
      </c>
      <c r="B40" s="93">
        <v>89</v>
      </c>
      <c r="C40" s="93">
        <v>57</v>
      </c>
      <c r="D40" s="64">
        <f t="shared" si="2"/>
        <v>65</v>
      </c>
    </row>
    <row r="41" spans="1:4" x14ac:dyDescent="0.25">
      <c r="D41" s="75">
        <f>AVERAGE(D36:D40)</f>
        <v>55.4</v>
      </c>
    </row>
    <row r="43" spans="1:4" ht="21.75" thickBot="1" x14ac:dyDescent="0.4">
      <c r="A43" s="73" t="s">
        <v>78</v>
      </c>
      <c r="B43" s="74" t="s">
        <v>89</v>
      </c>
      <c r="C43" s="3"/>
      <c r="D43" s="3"/>
    </row>
    <row r="44" spans="1:4" ht="60" x14ac:dyDescent="0.25">
      <c r="A44" s="68" t="s">
        <v>60</v>
      </c>
      <c r="B44" s="63" t="s">
        <v>77</v>
      </c>
      <c r="C44" s="63" t="s">
        <v>96</v>
      </c>
      <c r="D44" s="63" t="s">
        <v>82</v>
      </c>
    </row>
    <row r="45" spans="1:4" ht="15.75" x14ac:dyDescent="0.25">
      <c r="A45" s="69" t="s">
        <v>52</v>
      </c>
      <c r="B45" s="89">
        <v>240</v>
      </c>
      <c r="C45" s="89">
        <v>181</v>
      </c>
      <c r="D45" s="64">
        <f>ROUNDUP(C45*100/B45,0)</f>
        <v>76</v>
      </c>
    </row>
    <row r="46" spans="1:4" ht="15.75" x14ac:dyDescent="0.25">
      <c r="A46" s="69" t="s">
        <v>53</v>
      </c>
      <c r="B46" s="89">
        <v>240</v>
      </c>
      <c r="C46" s="89">
        <v>119</v>
      </c>
      <c r="D46" s="64">
        <f t="shared" ref="D46:D49" si="3">ROUNDUP(C46*100/B46,0)</f>
        <v>50</v>
      </c>
    </row>
    <row r="47" spans="1:4" ht="15.75" x14ac:dyDescent="0.25">
      <c r="A47" s="69" t="s">
        <v>54</v>
      </c>
      <c r="B47" s="89">
        <v>240</v>
      </c>
      <c r="C47" s="89">
        <v>164</v>
      </c>
      <c r="D47" s="64">
        <f t="shared" si="3"/>
        <v>69</v>
      </c>
    </row>
    <row r="48" spans="1:4" ht="15.75" x14ac:dyDescent="0.25">
      <c r="A48" s="69" t="s">
        <v>55</v>
      </c>
      <c r="B48" s="89">
        <v>240</v>
      </c>
      <c r="C48" s="89">
        <v>156</v>
      </c>
      <c r="D48" s="64">
        <f t="shared" si="3"/>
        <v>65</v>
      </c>
    </row>
    <row r="49" spans="1:4" ht="16.5" thickBot="1" x14ac:dyDescent="0.3">
      <c r="A49" s="70" t="s">
        <v>56</v>
      </c>
      <c r="B49" s="93">
        <v>274</v>
      </c>
      <c r="C49" s="93">
        <v>190</v>
      </c>
      <c r="D49" s="64">
        <f t="shared" si="3"/>
        <v>70</v>
      </c>
    </row>
    <row r="50" spans="1:4" x14ac:dyDescent="0.25">
      <c r="D50" s="75">
        <f>AVERAGE(D45:D49)</f>
        <v>66</v>
      </c>
    </row>
    <row r="53" spans="1:4" ht="21.75" thickBot="1" x14ac:dyDescent="0.4">
      <c r="A53" s="73" t="s">
        <v>79</v>
      </c>
      <c r="B53" s="74" t="s">
        <v>90</v>
      </c>
      <c r="C53" s="3"/>
      <c r="D53" s="3"/>
    </row>
    <row r="54" spans="1:4" ht="60" x14ac:dyDescent="0.25">
      <c r="A54" s="68" t="s">
        <v>60</v>
      </c>
      <c r="B54" s="63" t="s">
        <v>77</v>
      </c>
      <c r="C54" s="63" t="s">
        <v>97</v>
      </c>
      <c r="D54" s="63" t="s">
        <v>83</v>
      </c>
    </row>
    <row r="55" spans="1:4" ht="15.75" x14ac:dyDescent="0.25">
      <c r="A55" s="69" t="s">
        <v>52</v>
      </c>
      <c r="B55" s="89">
        <v>50</v>
      </c>
      <c r="C55" s="90">
        <v>33</v>
      </c>
      <c r="D55" s="64">
        <f>ROUNDUP(C55*100/B55,0)</f>
        <v>66</v>
      </c>
    </row>
    <row r="56" spans="1:4" ht="15.75" x14ac:dyDescent="0.25">
      <c r="A56" s="69" t="s">
        <v>53</v>
      </c>
      <c r="B56" s="89">
        <v>50</v>
      </c>
      <c r="C56" s="90">
        <v>17</v>
      </c>
      <c r="D56" s="64">
        <f t="shared" ref="D56:D59" si="4">ROUNDUP(C56*100/B56,0)</f>
        <v>34</v>
      </c>
    </row>
    <row r="57" spans="1:4" ht="15.75" x14ac:dyDescent="0.25">
      <c r="A57" s="69" t="s">
        <v>54</v>
      </c>
      <c r="B57" s="89">
        <v>50</v>
      </c>
      <c r="C57" s="90">
        <v>26</v>
      </c>
      <c r="D57" s="64">
        <f t="shared" si="4"/>
        <v>52</v>
      </c>
    </row>
    <row r="58" spans="1:4" ht="15.75" x14ac:dyDescent="0.25">
      <c r="A58" s="69" t="s">
        <v>55</v>
      </c>
      <c r="B58" s="89">
        <v>50</v>
      </c>
      <c r="C58" s="90">
        <v>29</v>
      </c>
      <c r="D58" s="64">
        <f t="shared" si="4"/>
        <v>58</v>
      </c>
    </row>
    <row r="59" spans="1:4" ht="16.5" thickBot="1" x14ac:dyDescent="0.3">
      <c r="A59" s="70" t="s">
        <v>56</v>
      </c>
      <c r="B59" s="93">
        <v>57</v>
      </c>
      <c r="C59" s="94">
        <v>40</v>
      </c>
      <c r="D59" s="64">
        <f t="shared" si="4"/>
        <v>71</v>
      </c>
    </row>
    <row r="60" spans="1:4" x14ac:dyDescent="0.25">
      <c r="D60" s="75">
        <f>AVERAGE(D55:D59)</f>
        <v>56.2</v>
      </c>
    </row>
  </sheetData>
  <mergeCells count="3">
    <mergeCell ref="A1:L1"/>
    <mergeCell ref="B4:F4"/>
    <mergeCell ref="G4:K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7"/>
  <sheetViews>
    <sheetView view="pageBreakPreview" topLeftCell="A10" zoomScaleSheetLayoutView="100" workbookViewId="0">
      <selection activeCell="Q130" sqref="Q130"/>
    </sheetView>
  </sheetViews>
  <sheetFormatPr defaultColWidth="14.42578125" defaultRowHeight="15" customHeight="1" x14ac:dyDescent="0.25"/>
  <cols>
    <col min="1" max="1" width="14.42578125" style="1"/>
    <col min="2" max="2" width="18.140625" customWidth="1"/>
    <col min="3" max="3" width="18.85546875" style="4" customWidth="1"/>
    <col min="4" max="4" width="14.5703125" style="4" customWidth="1"/>
    <col min="5" max="5" width="12.5703125" style="5" customWidth="1"/>
    <col min="6" max="6" width="6.5703125" customWidth="1"/>
    <col min="7" max="7" width="5" customWidth="1"/>
    <col min="8" max="8" width="6" customWidth="1"/>
    <col min="9" max="9" width="5.7109375" customWidth="1"/>
    <col min="10" max="10" width="7.7109375" customWidth="1"/>
    <col min="11" max="11" width="4.28515625" style="4" customWidth="1"/>
    <col min="12" max="12" width="3.85546875" style="4" customWidth="1"/>
    <col min="13" max="13" width="5.42578125" style="4" customWidth="1"/>
    <col min="14" max="14" width="6.140625" style="4" customWidth="1"/>
    <col min="15" max="15" width="6.85546875" style="4" customWidth="1"/>
    <col min="16" max="25" width="30.140625" customWidth="1"/>
  </cols>
  <sheetData>
    <row r="1" spans="1:15" x14ac:dyDescent="0.25">
      <c r="A1" s="21"/>
      <c r="B1" s="22" t="s">
        <v>1</v>
      </c>
      <c r="C1" s="23"/>
      <c r="D1" s="23"/>
      <c r="E1" s="23"/>
      <c r="F1" s="21"/>
      <c r="G1" s="21"/>
      <c r="H1" s="21"/>
      <c r="I1" s="21"/>
      <c r="J1" s="21"/>
      <c r="K1" s="23"/>
      <c r="L1" s="23"/>
      <c r="M1" s="23"/>
      <c r="N1" s="23"/>
      <c r="O1" s="23"/>
    </row>
    <row r="2" spans="1:15" ht="35.450000000000003" customHeight="1" x14ac:dyDescent="0.25">
      <c r="A2" s="21"/>
      <c r="B2" s="123" t="s">
        <v>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s="79" customFormat="1" ht="15" customHeight="1" x14ac:dyDescent="0.25">
      <c r="C3" s="80"/>
      <c r="E3" s="81"/>
      <c r="K3" s="80"/>
      <c r="L3" s="80"/>
      <c r="M3" s="80"/>
      <c r="N3" s="80"/>
      <c r="O3" s="80"/>
    </row>
    <row r="4" spans="1:15" s="79" customFormat="1" ht="26.25" x14ac:dyDescent="0.4">
      <c r="A4" s="82"/>
      <c r="B4" s="83"/>
      <c r="C4" s="84"/>
      <c r="D4" s="101" t="s">
        <v>38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x14ac:dyDescent="0.25">
      <c r="A5" s="12"/>
      <c r="B5" s="120" t="s">
        <v>13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ht="45" customHeight="1" x14ac:dyDescent="0.25">
      <c r="A6" s="128" t="s">
        <v>16</v>
      </c>
      <c r="B6" s="117" t="s">
        <v>0</v>
      </c>
      <c r="C6" s="117" t="s">
        <v>3</v>
      </c>
      <c r="D6" s="118" t="s">
        <v>37</v>
      </c>
      <c r="E6" s="119" t="s">
        <v>4</v>
      </c>
      <c r="F6" s="119" t="s">
        <v>5</v>
      </c>
      <c r="G6" s="121"/>
      <c r="H6" s="121"/>
      <c r="I6" s="121"/>
      <c r="J6" s="121"/>
      <c r="K6" s="119" t="s">
        <v>6</v>
      </c>
      <c r="L6" s="122"/>
      <c r="M6" s="122"/>
      <c r="N6" s="122"/>
      <c r="O6" s="122"/>
    </row>
    <row r="7" spans="1:15" ht="16.149999999999999" customHeight="1" x14ac:dyDescent="0.25">
      <c r="A7" s="129"/>
      <c r="B7" s="117"/>
      <c r="C7" s="117"/>
      <c r="D7" s="118"/>
      <c r="E7" s="119"/>
      <c r="F7" s="20" t="s">
        <v>7</v>
      </c>
      <c r="G7" s="20" t="s">
        <v>8</v>
      </c>
      <c r="H7" s="20" t="s">
        <v>9</v>
      </c>
      <c r="I7" s="20" t="s">
        <v>10</v>
      </c>
      <c r="J7" s="20" t="s">
        <v>11</v>
      </c>
      <c r="K7" s="117" t="s">
        <v>7</v>
      </c>
      <c r="L7" s="117" t="s">
        <v>8</v>
      </c>
      <c r="M7" s="117" t="s">
        <v>9</v>
      </c>
      <c r="N7" s="117" t="s">
        <v>10</v>
      </c>
      <c r="O7" s="117" t="s">
        <v>11</v>
      </c>
    </row>
    <row r="8" spans="1:15" ht="17.45" customHeight="1" x14ac:dyDescent="0.25">
      <c r="A8" s="129"/>
      <c r="B8" s="117"/>
      <c r="C8" s="117"/>
      <c r="D8" s="118"/>
      <c r="E8" s="119"/>
      <c r="F8" s="15">
        <v>0.13</v>
      </c>
      <c r="G8" s="15">
        <v>7.0000000000000007E-2</v>
      </c>
      <c r="H8" s="15">
        <v>0.19</v>
      </c>
      <c r="I8" s="15">
        <v>0.5</v>
      </c>
      <c r="J8" s="15">
        <v>0.11</v>
      </c>
      <c r="K8" s="117"/>
      <c r="L8" s="117"/>
      <c r="M8" s="117"/>
      <c r="N8" s="117"/>
      <c r="O8" s="117"/>
    </row>
    <row r="9" spans="1:15" s="2" customFormat="1" x14ac:dyDescent="0.25">
      <c r="A9" s="129"/>
      <c r="B9" s="7" t="s">
        <v>21</v>
      </c>
      <c r="C9" s="16">
        <v>212919110</v>
      </c>
      <c r="D9" s="18" t="s">
        <v>34</v>
      </c>
      <c r="E9" s="19">
        <v>60</v>
      </c>
      <c r="F9" s="17">
        <v>9</v>
      </c>
      <c r="G9" s="17">
        <v>3</v>
      </c>
      <c r="H9" s="17">
        <v>11</v>
      </c>
      <c r="I9" s="17">
        <v>34</v>
      </c>
      <c r="J9" s="17">
        <v>7</v>
      </c>
      <c r="K9" s="16">
        <v>6</v>
      </c>
      <c r="L9" s="16">
        <v>0</v>
      </c>
      <c r="M9" s="16">
        <v>16</v>
      </c>
      <c r="N9" s="16">
        <v>29</v>
      </c>
      <c r="O9" s="16">
        <v>9</v>
      </c>
    </row>
    <row r="10" spans="1:15" s="2" customFormat="1" x14ac:dyDescent="0.25">
      <c r="A10" s="129"/>
      <c r="B10" s="7" t="s">
        <v>22</v>
      </c>
      <c r="C10" s="16">
        <v>212924210</v>
      </c>
      <c r="D10" s="11" t="s">
        <v>34</v>
      </c>
      <c r="E10" s="19">
        <v>60</v>
      </c>
      <c r="F10" s="17">
        <v>9</v>
      </c>
      <c r="G10" s="17">
        <v>3</v>
      </c>
      <c r="H10" s="17">
        <v>11</v>
      </c>
      <c r="I10" s="17">
        <v>34</v>
      </c>
      <c r="J10" s="17">
        <v>7</v>
      </c>
      <c r="K10" s="16">
        <v>5</v>
      </c>
      <c r="L10" s="16">
        <v>0</v>
      </c>
      <c r="M10" s="16">
        <v>17</v>
      </c>
      <c r="N10" s="16">
        <v>30</v>
      </c>
      <c r="O10" s="16">
        <v>8</v>
      </c>
    </row>
    <row r="11" spans="1:15" s="2" customFormat="1" ht="21.75" customHeight="1" x14ac:dyDescent="0.25">
      <c r="A11" s="129"/>
      <c r="B11" s="8" t="s">
        <v>26</v>
      </c>
      <c r="C11" s="16">
        <v>212929810</v>
      </c>
      <c r="D11" s="11" t="s">
        <v>34</v>
      </c>
      <c r="E11" s="19">
        <v>38</v>
      </c>
      <c r="F11" s="17">
        <v>9</v>
      </c>
      <c r="G11" s="17">
        <v>3</v>
      </c>
      <c r="H11" s="17">
        <v>11</v>
      </c>
      <c r="I11" s="17">
        <v>34</v>
      </c>
      <c r="J11" s="17">
        <v>7</v>
      </c>
      <c r="K11" s="16">
        <v>5</v>
      </c>
      <c r="L11" s="16">
        <v>0</v>
      </c>
      <c r="M11" s="16">
        <v>6</v>
      </c>
      <c r="N11" s="16">
        <v>25</v>
      </c>
      <c r="O11" s="16">
        <v>2</v>
      </c>
    </row>
    <row r="12" spans="1:15" s="2" customFormat="1" x14ac:dyDescent="0.25">
      <c r="A12" s="129"/>
      <c r="B12" s="7" t="s">
        <v>23</v>
      </c>
      <c r="C12" s="16">
        <v>212937610</v>
      </c>
      <c r="D12" s="11" t="s">
        <v>34</v>
      </c>
      <c r="E12" s="19">
        <v>12</v>
      </c>
      <c r="F12" s="17">
        <v>9</v>
      </c>
      <c r="G12" s="17">
        <v>3</v>
      </c>
      <c r="H12" s="17">
        <v>11</v>
      </c>
      <c r="I12" s="17">
        <v>34</v>
      </c>
      <c r="J12" s="17">
        <v>7</v>
      </c>
      <c r="K12" s="16">
        <v>3</v>
      </c>
      <c r="L12" s="16">
        <v>0</v>
      </c>
      <c r="M12" s="16">
        <v>1</v>
      </c>
      <c r="N12" s="16">
        <v>7</v>
      </c>
      <c r="O12" s="16">
        <v>1</v>
      </c>
    </row>
    <row r="13" spans="1:15" s="2" customFormat="1" x14ac:dyDescent="0.25">
      <c r="A13" s="129"/>
      <c r="B13" s="7" t="s">
        <v>24</v>
      </c>
      <c r="C13" s="16">
        <v>212924610</v>
      </c>
      <c r="D13" s="11" t="s">
        <v>34</v>
      </c>
      <c r="E13" s="19">
        <v>32</v>
      </c>
      <c r="F13" s="17">
        <v>9</v>
      </c>
      <c r="G13" s="17">
        <v>3</v>
      </c>
      <c r="H13" s="17">
        <v>11</v>
      </c>
      <c r="I13" s="17">
        <v>34</v>
      </c>
      <c r="J13" s="17">
        <v>7</v>
      </c>
      <c r="K13" s="16">
        <v>0</v>
      </c>
      <c r="L13" s="16">
        <v>0</v>
      </c>
      <c r="M13" s="16">
        <v>3</v>
      </c>
      <c r="N13" s="16">
        <v>25</v>
      </c>
      <c r="O13" s="16">
        <v>4</v>
      </c>
    </row>
    <row r="14" spans="1:15" x14ac:dyDescent="0.25">
      <c r="A14" s="129"/>
      <c r="B14" s="7" t="s">
        <v>25</v>
      </c>
      <c r="C14" s="16">
        <v>212961210</v>
      </c>
      <c r="D14" s="11" t="s">
        <v>34</v>
      </c>
      <c r="E14" s="19">
        <v>49</v>
      </c>
      <c r="F14" s="17">
        <v>9</v>
      </c>
      <c r="G14" s="17">
        <v>3</v>
      </c>
      <c r="H14" s="17">
        <v>11</v>
      </c>
      <c r="I14" s="17">
        <v>34</v>
      </c>
      <c r="J14" s="17">
        <v>7</v>
      </c>
      <c r="K14" s="16">
        <v>6</v>
      </c>
      <c r="L14" s="16">
        <v>0</v>
      </c>
      <c r="M14" s="16">
        <v>6</v>
      </c>
      <c r="N14" s="16">
        <v>30</v>
      </c>
      <c r="O14" s="16">
        <v>7</v>
      </c>
    </row>
    <row r="15" spans="1:15" x14ac:dyDescent="0.25">
      <c r="A15" s="129"/>
      <c r="B15" s="120" t="s">
        <v>14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</row>
    <row r="16" spans="1:15" ht="45" customHeight="1" x14ac:dyDescent="0.25">
      <c r="A16" s="129"/>
      <c r="B16" s="117" t="s">
        <v>0</v>
      </c>
      <c r="C16" s="117" t="s">
        <v>3</v>
      </c>
      <c r="D16" s="118" t="s">
        <v>37</v>
      </c>
      <c r="E16" s="119" t="s">
        <v>4</v>
      </c>
      <c r="F16" s="119" t="s">
        <v>5</v>
      </c>
      <c r="G16" s="121"/>
      <c r="H16" s="121"/>
      <c r="I16" s="121"/>
      <c r="J16" s="121"/>
      <c r="K16" s="119" t="s">
        <v>6</v>
      </c>
      <c r="L16" s="122"/>
      <c r="M16" s="122"/>
      <c r="N16" s="122"/>
      <c r="O16" s="122"/>
    </row>
    <row r="17" spans="1:15" ht="15.6" customHeight="1" x14ac:dyDescent="0.25">
      <c r="A17" s="129"/>
      <c r="B17" s="117"/>
      <c r="C17" s="117"/>
      <c r="D17" s="118"/>
      <c r="E17" s="119"/>
      <c r="F17" s="20" t="s">
        <v>7</v>
      </c>
      <c r="G17" s="20" t="s">
        <v>8</v>
      </c>
      <c r="H17" s="20" t="s">
        <v>9</v>
      </c>
      <c r="I17" s="20" t="s">
        <v>10</v>
      </c>
      <c r="J17" s="20" t="s">
        <v>11</v>
      </c>
      <c r="K17" s="117" t="s">
        <v>7</v>
      </c>
      <c r="L17" s="117" t="s">
        <v>8</v>
      </c>
      <c r="M17" s="117" t="s">
        <v>9</v>
      </c>
      <c r="N17" s="117" t="s">
        <v>10</v>
      </c>
      <c r="O17" s="117" t="s">
        <v>11</v>
      </c>
    </row>
    <row r="18" spans="1:15" s="2" customFormat="1" ht="18.600000000000001" customHeight="1" x14ac:dyDescent="0.25">
      <c r="A18" s="129"/>
      <c r="B18" s="117"/>
      <c r="C18" s="117"/>
      <c r="D18" s="118"/>
      <c r="E18" s="119"/>
      <c r="F18" s="15">
        <v>0.13</v>
      </c>
      <c r="G18" s="15">
        <v>7.0000000000000007E-2</v>
      </c>
      <c r="H18" s="15">
        <v>0.19</v>
      </c>
      <c r="I18" s="15">
        <v>0.5</v>
      </c>
      <c r="J18" s="15">
        <v>0.11</v>
      </c>
      <c r="K18" s="117"/>
      <c r="L18" s="117"/>
      <c r="M18" s="117"/>
      <c r="N18" s="117"/>
      <c r="O18" s="117"/>
    </row>
    <row r="19" spans="1:15" s="2" customFormat="1" x14ac:dyDescent="0.25">
      <c r="A19" s="129"/>
      <c r="B19" s="7" t="s">
        <v>21</v>
      </c>
      <c r="C19" s="16">
        <v>212919110</v>
      </c>
      <c r="D19" s="11" t="s">
        <v>34</v>
      </c>
      <c r="E19" s="13">
        <v>68</v>
      </c>
      <c r="F19" s="17">
        <v>9</v>
      </c>
      <c r="G19" s="17">
        <v>3</v>
      </c>
      <c r="H19" s="17">
        <v>11</v>
      </c>
      <c r="I19" s="17">
        <v>34</v>
      </c>
      <c r="J19" s="17">
        <v>7</v>
      </c>
      <c r="K19" s="18">
        <v>6</v>
      </c>
      <c r="L19" s="18">
        <v>3</v>
      </c>
      <c r="M19" s="18">
        <v>10</v>
      </c>
      <c r="N19" s="18">
        <v>43</v>
      </c>
      <c r="O19" s="18">
        <v>6</v>
      </c>
    </row>
    <row r="20" spans="1:15" s="2" customFormat="1" x14ac:dyDescent="0.25">
      <c r="A20" s="129"/>
      <c r="B20" s="7" t="s">
        <v>22</v>
      </c>
      <c r="C20" s="16">
        <v>212924210</v>
      </c>
      <c r="D20" s="11" t="s">
        <v>34</v>
      </c>
      <c r="E20" s="13">
        <v>64</v>
      </c>
      <c r="F20" s="17">
        <v>9</v>
      </c>
      <c r="G20" s="17">
        <v>3</v>
      </c>
      <c r="H20" s="17">
        <v>11</v>
      </c>
      <c r="I20" s="17">
        <v>34</v>
      </c>
      <c r="J20" s="17">
        <v>7</v>
      </c>
      <c r="K20" s="18">
        <v>8</v>
      </c>
      <c r="L20" s="18">
        <v>0</v>
      </c>
      <c r="M20" s="18">
        <v>10</v>
      </c>
      <c r="N20" s="18">
        <v>42</v>
      </c>
      <c r="O20" s="18">
        <v>4</v>
      </c>
    </row>
    <row r="21" spans="1:15" ht="18.600000000000001" customHeight="1" x14ac:dyDescent="0.25">
      <c r="A21" s="129"/>
      <c r="B21" s="8" t="s">
        <v>26</v>
      </c>
      <c r="C21" s="16">
        <v>212929810</v>
      </c>
      <c r="D21" s="11" t="s">
        <v>34</v>
      </c>
      <c r="E21" s="19">
        <v>69</v>
      </c>
      <c r="F21" s="17">
        <v>9</v>
      </c>
      <c r="G21" s="17">
        <v>3</v>
      </c>
      <c r="H21" s="17">
        <v>11</v>
      </c>
      <c r="I21" s="17">
        <v>34</v>
      </c>
      <c r="J21" s="17">
        <v>7</v>
      </c>
      <c r="K21" s="16">
        <v>11</v>
      </c>
      <c r="L21" s="16">
        <v>1</v>
      </c>
      <c r="M21" s="16">
        <v>13</v>
      </c>
      <c r="N21" s="16">
        <v>36</v>
      </c>
      <c r="O21" s="16">
        <v>8</v>
      </c>
    </row>
    <row r="22" spans="1:15" s="2" customFormat="1" x14ac:dyDescent="0.25">
      <c r="A22" s="129"/>
      <c r="B22" s="7" t="s">
        <v>23</v>
      </c>
      <c r="C22" s="16">
        <v>212937610</v>
      </c>
      <c r="D22" s="11" t="s">
        <v>34</v>
      </c>
      <c r="E22" s="19">
        <v>65</v>
      </c>
      <c r="F22" s="17">
        <v>9</v>
      </c>
      <c r="G22" s="17">
        <v>3</v>
      </c>
      <c r="H22" s="17">
        <v>11</v>
      </c>
      <c r="I22" s="17">
        <v>34</v>
      </c>
      <c r="J22" s="17">
        <v>7</v>
      </c>
      <c r="K22" s="16">
        <v>9</v>
      </c>
      <c r="L22" s="16">
        <v>0</v>
      </c>
      <c r="M22" s="16">
        <v>13</v>
      </c>
      <c r="N22" s="16">
        <v>32</v>
      </c>
      <c r="O22" s="16">
        <v>11</v>
      </c>
    </row>
    <row r="23" spans="1:15" s="2" customFormat="1" x14ac:dyDescent="0.25">
      <c r="A23" s="129"/>
      <c r="B23" s="7" t="s">
        <v>24</v>
      </c>
      <c r="C23" s="16">
        <v>212924610</v>
      </c>
      <c r="D23" s="11" t="s">
        <v>34</v>
      </c>
      <c r="E23" s="19">
        <v>72</v>
      </c>
      <c r="F23" s="17">
        <v>9</v>
      </c>
      <c r="G23" s="17">
        <v>3</v>
      </c>
      <c r="H23" s="17">
        <v>11</v>
      </c>
      <c r="I23" s="17">
        <v>34</v>
      </c>
      <c r="J23" s="17">
        <v>7</v>
      </c>
      <c r="K23" s="16">
        <v>6</v>
      </c>
      <c r="L23" s="16">
        <v>1</v>
      </c>
      <c r="M23" s="16">
        <v>13</v>
      </c>
      <c r="N23" s="16">
        <v>44</v>
      </c>
      <c r="O23" s="16">
        <v>8</v>
      </c>
    </row>
    <row r="24" spans="1:15" x14ac:dyDescent="0.25">
      <c r="A24" s="129"/>
      <c r="B24" s="7" t="s">
        <v>25</v>
      </c>
      <c r="C24" s="16">
        <v>212961210</v>
      </c>
      <c r="D24" s="11" t="s">
        <v>34</v>
      </c>
      <c r="E24" s="19">
        <v>62</v>
      </c>
      <c r="F24" s="17">
        <v>9</v>
      </c>
      <c r="G24" s="17">
        <v>3</v>
      </c>
      <c r="H24" s="17">
        <v>11</v>
      </c>
      <c r="I24" s="17">
        <v>34</v>
      </c>
      <c r="J24" s="17">
        <v>7</v>
      </c>
      <c r="K24" s="16">
        <v>5</v>
      </c>
      <c r="L24" s="16">
        <v>2</v>
      </c>
      <c r="M24" s="16">
        <v>8</v>
      </c>
      <c r="N24" s="16">
        <v>41</v>
      </c>
      <c r="O24" s="16">
        <v>6</v>
      </c>
    </row>
    <row r="25" spans="1:15" x14ac:dyDescent="0.25">
      <c r="A25" s="129"/>
      <c r="B25" s="120" t="s">
        <v>15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</row>
    <row r="26" spans="1:15" ht="43.9" customHeight="1" x14ac:dyDescent="0.25">
      <c r="A26" s="129"/>
      <c r="B26" s="117" t="s">
        <v>0</v>
      </c>
      <c r="C26" s="117" t="s">
        <v>3</v>
      </c>
      <c r="D26" s="118" t="s">
        <v>37</v>
      </c>
      <c r="E26" s="119" t="s">
        <v>4</v>
      </c>
      <c r="F26" s="119" t="s">
        <v>5</v>
      </c>
      <c r="G26" s="121"/>
      <c r="H26" s="121"/>
      <c r="I26" s="121"/>
      <c r="J26" s="121"/>
      <c r="K26" s="119" t="s">
        <v>6</v>
      </c>
      <c r="L26" s="122"/>
      <c r="M26" s="122"/>
      <c r="N26" s="122"/>
      <c r="O26" s="122"/>
    </row>
    <row r="27" spans="1:15" ht="19.899999999999999" customHeight="1" x14ac:dyDescent="0.25">
      <c r="A27" s="129"/>
      <c r="B27" s="117"/>
      <c r="C27" s="117"/>
      <c r="D27" s="118"/>
      <c r="E27" s="119"/>
      <c r="F27" s="20" t="s">
        <v>7</v>
      </c>
      <c r="G27" s="20" t="s">
        <v>8</v>
      </c>
      <c r="H27" s="20" t="s">
        <v>9</v>
      </c>
      <c r="I27" s="20" t="s">
        <v>10</v>
      </c>
      <c r="J27" s="20" t="s">
        <v>11</v>
      </c>
      <c r="K27" s="117" t="s">
        <v>7</v>
      </c>
      <c r="L27" s="117" t="s">
        <v>8</v>
      </c>
      <c r="M27" s="117" t="s">
        <v>9</v>
      </c>
      <c r="N27" s="117" t="s">
        <v>10</v>
      </c>
      <c r="O27" s="117" t="s">
        <v>11</v>
      </c>
    </row>
    <row r="28" spans="1:15" s="2" customFormat="1" x14ac:dyDescent="0.25">
      <c r="A28" s="129"/>
      <c r="B28" s="117"/>
      <c r="C28" s="117"/>
      <c r="D28" s="118"/>
      <c r="E28" s="119"/>
      <c r="F28" s="15">
        <v>0.13</v>
      </c>
      <c r="G28" s="15">
        <v>7.0000000000000007E-2</v>
      </c>
      <c r="H28" s="15">
        <v>0.19</v>
      </c>
      <c r="I28" s="15">
        <v>0.5</v>
      </c>
      <c r="J28" s="15">
        <v>0.11</v>
      </c>
      <c r="K28" s="117"/>
      <c r="L28" s="117"/>
      <c r="M28" s="117"/>
      <c r="N28" s="117"/>
      <c r="O28" s="117"/>
    </row>
    <row r="29" spans="1:15" s="2" customFormat="1" x14ac:dyDescent="0.25">
      <c r="A29" s="129"/>
      <c r="B29" s="7" t="s">
        <v>21</v>
      </c>
      <c r="C29" s="16">
        <v>212919110</v>
      </c>
      <c r="D29" s="11" t="s">
        <v>34</v>
      </c>
      <c r="E29" s="13">
        <v>54</v>
      </c>
      <c r="F29" s="17">
        <v>9</v>
      </c>
      <c r="G29" s="17">
        <v>3</v>
      </c>
      <c r="H29" s="17">
        <v>11</v>
      </c>
      <c r="I29" s="17">
        <v>34</v>
      </c>
      <c r="J29" s="17">
        <v>7</v>
      </c>
      <c r="K29" s="18">
        <v>9</v>
      </c>
      <c r="L29" s="18">
        <v>0</v>
      </c>
      <c r="M29" s="18">
        <v>11</v>
      </c>
      <c r="N29" s="18">
        <v>29</v>
      </c>
      <c r="O29" s="18">
        <v>5</v>
      </c>
    </row>
    <row r="30" spans="1:15" s="2" customFormat="1" x14ac:dyDescent="0.25">
      <c r="A30" s="129"/>
      <c r="B30" s="7" t="s">
        <v>22</v>
      </c>
      <c r="C30" s="16">
        <v>212924210</v>
      </c>
      <c r="D30" s="11" t="s">
        <v>34</v>
      </c>
      <c r="E30" s="13">
        <v>57</v>
      </c>
      <c r="F30" s="17">
        <v>9</v>
      </c>
      <c r="G30" s="17">
        <v>3</v>
      </c>
      <c r="H30" s="17">
        <v>11</v>
      </c>
      <c r="I30" s="17">
        <v>34</v>
      </c>
      <c r="J30" s="17">
        <v>7</v>
      </c>
      <c r="K30" s="18">
        <v>2</v>
      </c>
      <c r="L30" s="18">
        <v>1</v>
      </c>
      <c r="M30" s="18">
        <v>11</v>
      </c>
      <c r="N30" s="18">
        <v>39</v>
      </c>
      <c r="O30" s="18">
        <v>4</v>
      </c>
    </row>
    <row r="31" spans="1:15" s="2" customFormat="1" ht="17.45" customHeight="1" x14ac:dyDescent="0.25">
      <c r="A31" s="129"/>
      <c r="B31" s="8" t="s">
        <v>26</v>
      </c>
      <c r="C31" s="16">
        <v>212929810</v>
      </c>
      <c r="D31" s="11" t="s">
        <v>34</v>
      </c>
      <c r="E31" s="13">
        <v>43</v>
      </c>
      <c r="F31" s="17">
        <v>9</v>
      </c>
      <c r="G31" s="17">
        <v>3</v>
      </c>
      <c r="H31" s="17">
        <v>11</v>
      </c>
      <c r="I31" s="17">
        <v>34</v>
      </c>
      <c r="J31" s="17">
        <v>7</v>
      </c>
      <c r="K31" s="18">
        <v>5</v>
      </c>
      <c r="L31" s="18">
        <v>0</v>
      </c>
      <c r="M31" s="18">
        <v>9</v>
      </c>
      <c r="N31" s="18">
        <v>24</v>
      </c>
      <c r="O31" s="18">
        <v>5</v>
      </c>
    </row>
    <row r="32" spans="1:15" s="2" customFormat="1" x14ac:dyDescent="0.25">
      <c r="A32" s="129"/>
      <c r="B32" s="7" t="s">
        <v>23</v>
      </c>
      <c r="C32" s="16">
        <v>212937610</v>
      </c>
      <c r="D32" s="11" t="s">
        <v>34</v>
      </c>
      <c r="E32" s="13">
        <v>40</v>
      </c>
      <c r="F32" s="17">
        <v>9</v>
      </c>
      <c r="G32" s="17">
        <v>3</v>
      </c>
      <c r="H32" s="17">
        <v>11</v>
      </c>
      <c r="I32" s="17">
        <v>34</v>
      </c>
      <c r="J32" s="17">
        <v>7</v>
      </c>
      <c r="K32" s="18">
        <v>0</v>
      </c>
      <c r="L32" s="18">
        <v>0</v>
      </c>
      <c r="M32" s="18">
        <v>9</v>
      </c>
      <c r="N32" s="18">
        <v>23</v>
      </c>
      <c r="O32" s="18">
        <v>8</v>
      </c>
    </row>
    <row r="33" spans="1:15" x14ac:dyDescent="0.25">
      <c r="A33" s="129"/>
      <c r="B33" s="7" t="s">
        <v>24</v>
      </c>
      <c r="C33" s="16">
        <v>212924610</v>
      </c>
      <c r="D33" s="11" t="s">
        <v>34</v>
      </c>
      <c r="E33" s="19">
        <v>52</v>
      </c>
      <c r="F33" s="17">
        <v>9</v>
      </c>
      <c r="G33" s="17">
        <v>3</v>
      </c>
      <c r="H33" s="17">
        <v>11</v>
      </c>
      <c r="I33" s="17">
        <v>34</v>
      </c>
      <c r="J33" s="17">
        <v>7</v>
      </c>
      <c r="K33" s="18">
        <v>4</v>
      </c>
      <c r="L33" s="18">
        <v>0</v>
      </c>
      <c r="M33" s="18">
        <v>3</v>
      </c>
      <c r="N33" s="18">
        <v>42</v>
      </c>
      <c r="O33" s="18">
        <v>3</v>
      </c>
    </row>
    <row r="34" spans="1:15" x14ac:dyDescent="0.25">
      <c r="A34" s="129"/>
      <c r="B34" s="7" t="s">
        <v>25</v>
      </c>
      <c r="C34" s="16">
        <v>212961210</v>
      </c>
      <c r="D34" s="11" t="s">
        <v>34</v>
      </c>
      <c r="E34" s="19">
        <v>26</v>
      </c>
      <c r="F34" s="17">
        <v>9</v>
      </c>
      <c r="G34" s="17">
        <v>3</v>
      </c>
      <c r="H34" s="17">
        <v>11</v>
      </c>
      <c r="I34" s="17">
        <v>34</v>
      </c>
      <c r="J34" s="17">
        <v>7</v>
      </c>
      <c r="K34" s="18">
        <v>1</v>
      </c>
      <c r="L34" s="18">
        <v>0</v>
      </c>
      <c r="M34" s="18">
        <v>5</v>
      </c>
      <c r="N34" s="18">
        <v>17</v>
      </c>
      <c r="O34" s="18">
        <v>3</v>
      </c>
    </row>
    <row r="35" spans="1:15" x14ac:dyDescent="0.25">
      <c r="A35" s="129"/>
      <c r="B35" s="120" t="s">
        <v>31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</row>
    <row r="36" spans="1:15" ht="46.15" customHeight="1" x14ac:dyDescent="0.25">
      <c r="A36" s="129"/>
      <c r="B36" s="117" t="s">
        <v>0</v>
      </c>
      <c r="C36" s="117" t="s">
        <v>3</v>
      </c>
      <c r="D36" s="118" t="s">
        <v>37</v>
      </c>
      <c r="E36" s="119" t="s">
        <v>4</v>
      </c>
      <c r="F36" s="119" t="s">
        <v>5</v>
      </c>
      <c r="G36" s="121"/>
      <c r="H36" s="121"/>
      <c r="I36" s="121"/>
      <c r="J36" s="121"/>
      <c r="K36" s="119" t="s">
        <v>6</v>
      </c>
      <c r="L36" s="122"/>
      <c r="M36" s="122"/>
      <c r="N36" s="122"/>
      <c r="O36" s="122"/>
    </row>
    <row r="37" spans="1:15" ht="31.15" customHeight="1" x14ac:dyDescent="0.25">
      <c r="A37" s="129"/>
      <c r="B37" s="117"/>
      <c r="C37" s="117"/>
      <c r="D37" s="118"/>
      <c r="E37" s="119"/>
      <c r="F37" s="14" t="s">
        <v>7</v>
      </c>
      <c r="G37" s="14" t="s">
        <v>8</v>
      </c>
      <c r="H37" s="14" t="s">
        <v>9</v>
      </c>
      <c r="I37" s="14" t="s">
        <v>10</v>
      </c>
      <c r="J37" s="14" t="s">
        <v>11</v>
      </c>
      <c r="K37" s="20" t="s">
        <v>7</v>
      </c>
      <c r="L37" s="117" t="s">
        <v>8</v>
      </c>
      <c r="M37" s="117" t="s">
        <v>9</v>
      </c>
      <c r="N37" s="117" t="s">
        <v>10</v>
      </c>
      <c r="O37" s="117" t="s">
        <v>11</v>
      </c>
    </row>
    <row r="38" spans="1:15" s="2" customFormat="1" ht="16.149999999999999" customHeight="1" x14ac:dyDescent="0.25">
      <c r="A38" s="129"/>
      <c r="B38" s="117"/>
      <c r="C38" s="117"/>
      <c r="D38" s="118"/>
      <c r="E38" s="119"/>
      <c r="F38" s="15">
        <v>0.13</v>
      </c>
      <c r="G38" s="15">
        <v>7.0000000000000007E-2</v>
      </c>
      <c r="H38" s="15">
        <v>0.19</v>
      </c>
      <c r="I38" s="15">
        <v>0.5</v>
      </c>
      <c r="J38" s="15">
        <v>0.11</v>
      </c>
      <c r="K38" s="20"/>
      <c r="L38" s="117"/>
      <c r="M38" s="117"/>
      <c r="N38" s="117"/>
      <c r="O38" s="117"/>
    </row>
    <row r="39" spans="1:15" s="2" customFormat="1" x14ac:dyDescent="0.25">
      <c r="A39" s="129"/>
      <c r="B39" s="7" t="s">
        <v>21</v>
      </c>
      <c r="C39" s="16">
        <v>212919110</v>
      </c>
      <c r="D39" s="11" t="s">
        <v>34</v>
      </c>
      <c r="E39" s="13">
        <v>61</v>
      </c>
      <c r="F39" s="17">
        <v>9</v>
      </c>
      <c r="G39" s="17">
        <v>3</v>
      </c>
      <c r="H39" s="17">
        <v>11</v>
      </c>
      <c r="I39" s="17">
        <v>34</v>
      </c>
      <c r="J39" s="17">
        <v>7</v>
      </c>
      <c r="K39" s="18">
        <v>6</v>
      </c>
      <c r="L39" s="18">
        <v>1</v>
      </c>
      <c r="M39" s="18">
        <v>13</v>
      </c>
      <c r="N39" s="18">
        <v>36</v>
      </c>
      <c r="O39" s="18">
        <v>5</v>
      </c>
    </row>
    <row r="40" spans="1:15" s="2" customFormat="1" x14ac:dyDescent="0.25">
      <c r="A40" s="129"/>
      <c r="B40" s="7" t="s">
        <v>22</v>
      </c>
      <c r="C40" s="16">
        <v>212924210</v>
      </c>
      <c r="D40" s="11" t="s">
        <v>34</v>
      </c>
      <c r="E40" s="13">
        <v>47</v>
      </c>
      <c r="F40" s="17">
        <v>9</v>
      </c>
      <c r="G40" s="17">
        <v>3</v>
      </c>
      <c r="H40" s="17">
        <v>11</v>
      </c>
      <c r="I40" s="17">
        <v>34</v>
      </c>
      <c r="J40" s="17">
        <v>7</v>
      </c>
      <c r="K40" s="18">
        <v>2</v>
      </c>
      <c r="L40" s="18">
        <v>0</v>
      </c>
      <c r="M40" s="18">
        <v>10</v>
      </c>
      <c r="N40" s="18">
        <v>29</v>
      </c>
      <c r="O40" s="18">
        <v>6</v>
      </c>
    </row>
    <row r="41" spans="1:15" s="2" customFormat="1" ht="14.45" customHeight="1" x14ac:dyDescent="0.25">
      <c r="A41" s="129"/>
      <c r="B41" s="7" t="s">
        <v>26</v>
      </c>
      <c r="C41" s="16">
        <v>212929810</v>
      </c>
      <c r="D41" s="11" t="s">
        <v>34</v>
      </c>
      <c r="E41" s="13">
        <v>59</v>
      </c>
      <c r="F41" s="17">
        <v>9</v>
      </c>
      <c r="G41" s="17">
        <v>3</v>
      </c>
      <c r="H41" s="17">
        <v>11</v>
      </c>
      <c r="I41" s="17">
        <v>34</v>
      </c>
      <c r="J41" s="17">
        <v>7</v>
      </c>
      <c r="K41" s="18">
        <v>6</v>
      </c>
      <c r="L41" s="18">
        <v>1</v>
      </c>
      <c r="M41" s="18">
        <v>10</v>
      </c>
      <c r="N41" s="18">
        <v>35</v>
      </c>
      <c r="O41" s="18">
        <v>7</v>
      </c>
    </row>
    <row r="42" spans="1:15" ht="15.75" customHeight="1" x14ac:dyDescent="0.25">
      <c r="A42" s="129"/>
      <c r="B42" s="7" t="s">
        <v>23</v>
      </c>
      <c r="C42" s="16">
        <v>212937610</v>
      </c>
      <c r="D42" s="11" t="s">
        <v>34</v>
      </c>
      <c r="E42" s="19">
        <v>52</v>
      </c>
      <c r="F42" s="17">
        <v>9</v>
      </c>
      <c r="G42" s="17">
        <v>3</v>
      </c>
      <c r="H42" s="17">
        <v>11</v>
      </c>
      <c r="I42" s="17">
        <v>34</v>
      </c>
      <c r="J42" s="17">
        <v>7</v>
      </c>
      <c r="K42" s="18">
        <v>4</v>
      </c>
      <c r="L42" s="18">
        <v>0</v>
      </c>
      <c r="M42" s="18">
        <v>13</v>
      </c>
      <c r="N42" s="18">
        <v>32</v>
      </c>
      <c r="O42" s="18">
        <v>3</v>
      </c>
    </row>
    <row r="43" spans="1:15" s="2" customFormat="1" ht="15.75" customHeight="1" x14ac:dyDescent="0.25">
      <c r="A43" s="129"/>
      <c r="B43" s="7" t="s">
        <v>24</v>
      </c>
      <c r="C43" s="16">
        <v>212924610</v>
      </c>
      <c r="D43" s="11" t="s">
        <v>34</v>
      </c>
      <c r="E43" s="19">
        <v>45</v>
      </c>
      <c r="F43" s="17">
        <v>9</v>
      </c>
      <c r="G43" s="17">
        <v>3</v>
      </c>
      <c r="H43" s="17">
        <v>11</v>
      </c>
      <c r="I43" s="17">
        <v>34</v>
      </c>
      <c r="J43" s="17">
        <v>7</v>
      </c>
      <c r="K43" s="18">
        <v>2</v>
      </c>
      <c r="L43" s="18">
        <v>0</v>
      </c>
      <c r="M43" s="18">
        <v>3</v>
      </c>
      <c r="N43" s="18">
        <v>37</v>
      </c>
      <c r="O43" s="18">
        <v>3</v>
      </c>
    </row>
    <row r="44" spans="1:15" ht="15.75" customHeight="1" x14ac:dyDescent="0.25">
      <c r="A44" s="129"/>
      <c r="B44" s="7" t="s">
        <v>25</v>
      </c>
      <c r="C44" s="16">
        <v>212961210</v>
      </c>
      <c r="D44" s="11" t="s">
        <v>34</v>
      </c>
      <c r="E44" s="19">
        <v>49</v>
      </c>
      <c r="F44" s="17">
        <v>9</v>
      </c>
      <c r="G44" s="17">
        <v>3</v>
      </c>
      <c r="H44" s="17">
        <v>11</v>
      </c>
      <c r="I44" s="17">
        <v>34</v>
      </c>
      <c r="J44" s="17">
        <v>7</v>
      </c>
      <c r="K44" s="18">
        <v>7</v>
      </c>
      <c r="L44" s="18">
        <v>0</v>
      </c>
      <c r="M44" s="18">
        <v>12</v>
      </c>
      <c r="N44" s="18">
        <v>28</v>
      </c>
      <c r="O44" s="18">
        <v>2</v>
      </c>
    </row>
    <row r="45" spans="1:15" ht="15.75" customHeight="1" x14ac:dyDescent="0.25">
      <c r="A45" s="129"/>
      <c r="B45" s="120" t="s">
        <v>32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</row>
    <row r="46" spans="1:15" s="2" customFormat="1" ht="48.6" customHeight="1" x14ac:dyDescent="0.25">
      <c r="A46" s="129"/>
      <c r="B46" s="117" t="s">
        <v>0</v>
      </c>
      <c r="C46" s="117" t="s">
        <v>3</v>
      </c>
      <c r="D46" s="118" t="s">
        <v>35</v>
      </c>
      <c r="E46" s="119" t="s">
        <v>4</v>
      </c>
      <c r="F46" s="119" t="s">
        <v>5</v>
      </c>
      <c r="G46" s="121"/>
      <c r="H46" s="121"/>
      <c r="I46" s="121"/>
      <c r="J46" s="121"/>
      <c r="K46" s="119" t="s">
        <v>6</v>
      </c>
      <c r="L46" s="122"/>
      <c r="M46" s="122"/>
      <c r="N46" s="122"/>
      <c r="O46" s="122"/>
    </row>
    <row r="47" spans="1:15" s="2" customFormat="1" ht="27" customHeight="1" x14ac:dyDescent="0.25">
      <c r="A47" s="129"/>
      <c r="B47" s="117"/>
      <c r="C47" s="117"/>
      <c r="D47" s="118"/>
      <c r="E47" s="119"/>
      <c r="F47" s="14" t="s">
        <v>7</v>
      </c>
      <c r="G47" s="14" t="s">
        <v>8</v>
      </c>
      <c r="H47" s="14" t="s">
        <v>9</v>
      </c>
      <c r="I47" s="14" t="s">
        <v>10</v>
      </c>
      <c r="J47" s="14" t="s">
        <v>11</v>
      </c>
      <c r="K47" s="125" t="s">
        <v>7</v>
      </c>
      <c r="L47" s="125" t="s">
        <v>8</v>
      </c>
      <c r="M47" s="125" t="s">
        <v>9</v>
      </c>
      <c r="N47" s="125" t="s">
        <v>10</v>
      </c>
      <c r="O47" s="125" t="s">
        <v>11</v>
      </c>
    </row>
    <row r="48" spans="1:15" s="2" customFormat="1" ht="15.6" customHeight="1" x14ac:dyDescent="0.25">
      <c r="A48" s="129"/>
      <c r="B48" s="117"/>
      <c r="C48" s="117"/>
      <c r="D48" s="118"/>
      <c r="E48" s="119"/>
      <c r="F48" s="15">
        <v>0.13</v>
      </c>
      <c r="G48" s="15">
        <v>7.0000000000000007E-2</v>
      </c>
      <c r="H48" s="15">
        <v>0.19</v>
      </c>
      <c r="I48" s="15">
        <v>0.5</v>
      </c>
      <c r="J48" s="15">
        <v>0.11</v>
      </c>
      <c r="K48" s="126"/>
      <c r="L48" s="126"/>
      <c r="M48" s="126"/>
      <c r="N48" s="126"/>
      <c r="O48" s="126"/>
    </row>
    <row r="49" spans="1:15" s="2" customFormat="1" ht="15.75" customHeight="1" x14ac:dyDescent="0.25">
      <c r="A49" s="129"/>
      <c r="B49" s="7" t="s">
        <v>27</v>
      </c>
      <c r="C49" s="6">
        <v>212921210</v>
      </c>
      <c r="D49" s="11" t="s">
        <v>36</v>
      </c>
      <c r="E49" s="13">
        <v>18</v>
      </c>
      <c r="F49" s="17">
        <v>3</v>
      </c>
      <c r="G49" s="17">
        <v>1</v>
      </c>
      <c r="H49" s="17">
        <v>3</v>
      </c>
      <c r="I49" s="17">
        <v>9</v>
      </c>
      <c r="J49" s="17">
        <v>2</v>
      </c>
      <c r="K49" s="6">
        <v>0</v>
      </c>
      <c r="L49" s="6">
        <v>0</v>
      </c>
      <c r="M49" s="6">
        <v>3</v>
      </c>
      <c r="N49" s="6">
        <v>13</v>
      </c>
      <c r="O49" s="6">
        <v>2</v>
      </c>
    </row>
    <row r="50" spans="1:15" s="2" customFormat="1" ht="15.75" customHeight="1" x14ac:dyDescent="0.25">
      <c r="A50" s="129"/>
      <c r="B50" s="7" t="s">
        <v>29</v>
      </c>
      <c r="C50" s="6">
        <v>212924510</v>
      </c>
      <c r="D50" s="11" t="s">
        <v>36</v>
      </c>
      <c r="E50" s="13">
        <v>9</v>
      </c>
      <c r="F50" s="17">
        <v>3</v>
      </c>
      <c r="G50" s="17">
        <v>1</v>
      </c>
      <c r="H50" s="17">
        <v>3</v>
      </c>
      <c r="I50" s="17">
        <v>9</v>
      </c>
      <c r="J50" s="17">
        <v>2</v>
      </c>
      <c r="K50" s="6">
        <v>0</v>
      </c>
      <c r="L50" s="6">
        <v>0</v>
      </c>
      <c r="M50" s="6">
        <v>0</v>
      </c>
      <c r="N50" s="6">
        <v>9</v>
      </c>
      <c r="O50" s="6">
        <v>0</v>
      </c>
    </row>
    <row r="51" spans="1:15" s="2" customFormat="1" ht="15.75" customHeight="1" x14ac:dyDescent="0.25">
      <c r="A51" s="129"/>
      <c r="B51" s="8" t="s">
        <v>30</v>
      </c>
      <c r="C51" s="6">
        <v>212937010</v>
      </c>
      <c r="D51" s="11" t="s">
        <v>36</v>
      </c>
      <c r="E51" s="13">
        <v>8</v>
      </c>
      <c r="F51" s="17">
        <v>3</v>
      </c>
      <c r="G51" s="17">
        <v>1</v>
      </c>
      <c r="H51" s="17">
        <v>3</v>
      </c>
      <c r="I51" s="17">
        <v>9</v>
      </c>
      <c r="J51" s="17">
        <v>2</v>
      </c>
      <c r="K51" s="6">
        <v>0</v>
      </c>
      <c r="L51" s="6">
        <v>0</v>
      </c>
      <c r="M51" s="6">
        <v>1</v>
      </c>
      <c r="N51" s="6">
        <v>7</v>
      </c>
      <c r="O51" s="6">
        <v>0</v>
      </c>
    </row>
    <row r="52" spans="1:15" s="2" customFormat="1" ht="15.75" customHeight="1" x14ac:dyDescent="0.25">
      <c r="A52" s="129"/>
      <c r="B52" s="7" t="s">
        <v>28</v>
      </c>
      <c r="C52" s="16">
        <v>212961910</v>
      </c>
      <c r="D52" s="11" t="s">
        <v>36</v>
      </c>
      <c r="E52" s="13">
        <v>7</v>
      </c>
      <c r="F52" s="17">
        <v>3</v>
      </c>
      <c r="G52" s="17">
        <v>1</v>
      </c>
      <c r="H52" s="17">
        <v>3</v>
      </c>
      <c r="I52" s="17">
        <v>9</v>
      </c>
      <c r="J52" s="17">
        <v>2</v>
      </c>
      <c r="K52" s="6">
        <v>0</v>
      </c>
      <c r="L52" s="6">
        <v>0</v>
      </c>
      <c r="M52" s="6">
        <v>1</v>
      </c>
      <c r="N52" s="6">
        <v>6</v>
      </c>
      <c r="O52" s="6">
        <v>0</v>
      </c>
    </row>
    <row r="53" spans="1:15" ht="50.45" customHeight="1" x14ac:dyDescent="0.25">
      <c r="A53" s="129"/>
      <c r="B53" s="117" t="s">
        <v>0</v>
      </c>
      <c r="C53" s="117" t="s">
        <v>3</v>
      </c>
      <c r="D53" s="118" t="s">
        <v>35</v>
      </c>
      <c r="E53" s="119" t="s">
        <v>4</v>
      </c>
      <c r="F53" s="119" t="s">
        <v>5</v>
      </c>
      <c r="G53" s="121"/>
      <c r="H53" s="121"/>
      <c r="I53" s="121"/>
      <c r="J53" s="121"/>
      <c r="K53" s="119" t="s">
        <v>6</v>
      </c>
      <c r="L53" s="122"/>
      <c r="M53" s="122"/>
      <c r="N53" s="122"/>
      <c r="O53" s="122"/>
    </row>
    <row r="54" spans="1:15" ht="18" customHeight="1" x14ac:dyDescent="0.25">
      <c r="A54" s="129"/>
      <c r="B54" s="117"/>
      <c r="C54" s="117"/>
      <c r="D54" s="118"/>
      <c r="E54" s="119"/>
      <c r="F54" s="14" t="s">
        <v>7</v>
      </c>
      <c r="G54" s="14" t="s">
        <v>8</v>
      </c>
      <c r="H54" s="14" t="s">
        <v>9</v>
      </c>
      <c r="I54" s="14" t="s">
        <v>10</v>
      </c>
      <c r="J54" s="14" t="s">
        <v>11</v>
      </c>
      <c r="K54" s="125" t="s">
        <v>7</v>
      </c>
      <c r="L54" s="125" t="s">
        <v>8</v>
      </c>
      <c r="M54" s="125" t="s">
        <v>9</v>
      </c>
      <c r="N54" s="125" t="s">
        <v>10</v>
      </c>
      <c r="O54" s="125" t="s">
        <v>11</v>
      </c>
    </row>
    <row r="55" spans="1:15" s="2" customFormat="1" ht="15.75" customHeight="1" x14ac:dyDescent="0.25">
      <c r="A55" s="129"/>
      <c r="B55" s="117"/>
      <c r="C55" s="117"/>
      <c r="D55" s="118"/>
      <c r="E55" s="119"/>
      <c r="F55" s="15">
        <v>0.13</v>
      </c>
      <c r="G55" s="15">
        <v>7.0000000000000007E-2</v>
      </c>
      <c r="H55" s="15">
        <v>0.19</v>
      </c>
      <c r="I55" s="15">
        <v>0.5</v>
      </c>
      <c r="J55" s="15">
        <v>0.11</v>
      </c>
      <c r="K55" s="126"/>
      <c r="L55" s="126"/>
      <c r="M55" s="126"/>
      <c r="N55" s="126"/>
      <c r="O55" s="126"/>
    </row>
    <row r="56" spans="1:15" s="2" customFormat="1" ht="15.75" customHeight="1" x14ac:dyDescent="0.25">
      <c r="A56" s="129"/>
      <c r="B56" s="7" t="s">
        <v>27</v>
      </c>
      <c r="C56" s="6">
        <v>212921210</v>
      </c>
      <c r="D56" s="11" t="s">
        <v>36</v>
      </c>
      <c r="E56" s="13">
        <v>15</v>
      </c>
      <c r="F56" s="17">
        <v>3</v>
      </c>
      <c r="G56" s="17">
        <v>1</v>
      </c>
      <c r="H56" s="17">
        <v>3</v>
      </c>
      <c r="I56" s="17">
        <v>9</v>
      </c>
      <c r="J56" s="17">
        <v>2</v>
      </c>
      <c r="K56" s="18">
        <v>3</v>
      </c>
      <c r="L56" s="18">
        <v>0</v>
      </c>
      <c r="M56" s="18">
        <v>1</v>
      </c>
      <c r="N56" s="18">
        <v>8</v>
      </c>
      <c r="O56" s="18">
        <v>3</v>
      </c>
    </row>
    <row r="57" spans="1:15" s="2" customFormat="1" ht="15.75" customHeight="1" x14ac:dyDescent="0.25">
      <c r="A57" s="129"/>
      <c r="B57" s="7" t="s">
        <v>29</v>
      </c>
      <c r="C57" s="6">
        <v>212924510</v>
      </c>
      <c r="D57" s="11" t="s">
        <v>36</v>
      </c>
      <c r="E57" s="13">
        <v>10</v>
      </c>
      <c r="F57" s="17">
        <v>3</v>
      </c>
      <c r="G57" s="17">
        <v>1</v>
      </c>
      <c r="H57" s="17">
        <v>3</v>
      </c>
      <c r="I57" s="17">
        <v>9</v>
      </c>
      <c r="J57" s="17">
        <v>2</v>
      </c>
      <c r="K57" s="18">
        <v>0</v>
      </c>
      <c r="L57" s="18">
        <v>0</v>
      </c>
      <c r="M57" s="18">
        <v>2</v>
      </c>
      <c r="N57" s="18">
        <v>8</v>
      </c>
      <c r="O57" s="18">
        <v>0</v>
      </c>
    </row>
    <row r="58" spans="1:15" s="2" customFormat="1" ht="15.75" customHeight="1" x14ac:dyDescent="0.25">
      <c r="A58" s="129"/>
      <c r="B58" s="8" t="s">
        <v>30</v>
      </c>
      <c r="C58" s="6">
        <v>212937010</v>
      </c>
      <c r="D58" s="11" t="s">
        <v>36</v>
      </c>
      <c r="E58" s="13">
        <v>10</v>
      </c>
      <c r="F58" s="17">
        <v>3</v>
      </c>
      <c r="G58" s="17">
        <v>1</v>
      </c>
      <c r="H58" s="17">
        <v>3</v>
      </c>
      <c r="I58" s="17">
        <v>9</v>
      </c>
      <c r="J58" s="17">
        <v>2</v>
      </c>
      <c r="K58" s="18">
        <v>1</v>
      </c>
      <c r="L58" s="18">
        <v>0</v>
      </c>
      <c r="M58" s="18">
        <v>1</v>
      </c>
      <c r="N58" s="18">
        <v>7</v>
      </c>
      <c r="O58" s="18">
        <v>1</v>
      </c>
    </row>
    <row r="59" spans="1:15" ht="15.75" customHeight="1" x14ac:dyDescent="0.25">
      <c r="A59" s="129"/>
      <c r="B59" s="24" t="s">
        <v>28</v>
      </c>
      <c r="C59" s="25">
        <v>212961910</v>
      </c>
      <c r="D59" s="26" t="s">
        <v>36</v>
      </c>
      <c r="E59" s="27">
        <v>3</v>
      </c>
      <c r="F59" s="28">
        <v>3</v>
      </c>
      <c r="G59" s="28">
        <v>1</v>
      </c>
      <c r="H59" s="28">
        <v>3</v>
      </c>
      <c r="I59" s="28">
        <v>9</v>
      </c>
      <c r="J59" s="28">
        <v>2</v>
      </c>
      <c r="K59" s="29">
        <v>0</v>
      </c>
      <c r="L59" s="29">
        <v>0</v>
      </c>
      <c r="M59" s="29">
        <v>0</v>
      </c>
      <c r="N59" s="29">
        <v>3</v>
      </c>
      <c r="O59" s="29">
        <v>0</v>
      </c>
    </row>
    <row r="60" spans="1:15" s="3" customFormat="1" ht="15.75" customHeight="1" x14ac:dyDescent="0.25">
      <c r="A60" s="34"/>
      <c r="B60" s="35"/>
      <c r="C60" s="36"/>
      <c r="D60" s="37"/>
      <c r="E60" s="38"/>
      <c r="F60" s="39"/>
      <c r="G60" s="39"/>
      <c r="H60" s="39"/>
      <c r="I60" s="39"/>
      <c r="J60" s="39"/>
      <c r="K60" s="40"/>
      <c r="L60" s="40"/>
      <c r="M60" s="40"/>
      <c r="N60" s="40"/>
      <c r="O60" s="40"/>
    </row>
    <row r="61" spans="1:15" s="79" customFormat="1" ht="18" customHeight="1" x14ac:dyDescent="0.25">
      <c r="A61" s="85"/>
      <c r="B61" s="86"/>
      <c r="C61" s="85"/>
      <c r="D61" s="85"/>
      <c r="E61" s="85"/>
      <c r="F61" s="87"/>
      <c r="G61" s="87"/>
      <c r="H61" s="87"/>
      <c r="I61" s="87"/>
      <c r="J61" s="87"/>
      <c r="K61" s="85"/>
      <c r="L61" s="85"/>
      <c r="M61" s="85"/>
      <c r="N61" s="85"/>
      <c r="O61" s="85"/>
    </row>
    <row r="62" spans="1:15" s="79" customFormat="1" ht="15.75" customHeight="1" x14ac:dyDescent="0.25">
      <c r="A62" s="85"/>
      <c r="B62" s="86"/>
      <c r="C62" s="85"/>
      <c r="D62" s="100" t="s">
        <v>39</v>
      </c>
      <c r="E62" s="85"/>
      <c r="F62" s="87"/>
      <c r="G62" s="87"/>
      <c r="H62" s="87"/>
      <c r="I62" s="87"/>
      <c r="J62" s="87"/>
      <c r="K62" s="85"/>
      <c r="L62" s="85"/>
      <c r="M62" s="85"/>
      <c r="N62" s="85"/>
      <c r="O62" s="85"/>
    </row>
    <row r="63" spans="1:15" ht="15.75" customHeight="1" x14ac:dyDescent="0.25">
      <c r="A63" s="21"/>
      <c r="B63" s="22" t="s">
        <v>1</v>
      </c>
      <c r="C63" s="23"/>
      <c r="D63" s="23"/>
      <c r="E63" s="23"/>
      <c r="F63" s="21"/>
      <c r="G63" s="21"/>
      <c r="H63" s="21"/>
      <c r="I63" s="21"/>
      <c r="J63" s="21"/>
      <c r="K63" s="23"/>
      <c r="L63" s="23"/>
      <c r="M63" s="23"/>
      <c r="N63" s="23"/>
      <c r="O63" s="23"/>
    </row>
    <row r="64" spans="1:15" ht="15.75" customHeight="1" x14ac:dyDescent="0.25">
      <c r="A64" s="21"/>
      <c r="B64" s="123" t="s">
        <v>2</v>
      </c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</row>
    <row r="65" spans="1:15" ht="15.75" customHeight="1" x14ac:dyDescent="0.25">
      <c r="A65" s="12"/>
      <c r="B65" s="120" t="s">
        <v>13</v>
      </c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</row>
    <row r="66" spans="1:15" ht="51" customHeight="1" x14ac:dyDescent="0.25">
      <c r="A66" s="130" t="s">
        <v>17</v>
      </c>
      <c r="B66" s="117" t="s">
        <v>0</v>
      </c>
      <c r="C66" s="117" t="s">
        <v>3</v>
      </c>
      <c r="D66" s="118" t="s">
        <v>37</v>
      </c>
      <c r="E66" s="119" t="s">
        <v>4</v>
      </c>
      <c r="F66" s="119" t="s">
        <v>5</v>
      </c>
      <c r="G66" s="121"/>
      <c r="H66" s="121"/>
      <c r="I66" s="121"/>
      <c r="J66" s="121"/>
      <c r="K66" s="119" t="s">
        <v>6</v>
      </c>
      <c r="L66" s="122"/>
      <c r="M66" s="122"/>
      <c r="N66" s="122"/>
      <c r="O66" s="122"/>
    </row>
    <row r="67" spans="1:15" ht="36" customHeight="1" x14ac:dyDescent="0.25">
      <c r="A67" s="130"/>
      <c r="B67" s="117"/>
      <c r="C67" s="117"/>
      <c r="D67" s="118"/>
      <c r="E67" s="119"/>
      <c r="F67" s="20" t="s">
        <v>7</v>
      </c>
      <c r="G67" s="20" t="s">
        <v>8</v>
      </c>
      <c r="H67" s="20" t="s">
        <v>9</v>
      </c>
      <c r="I67" s="20" t="s">
        <v>10</v>
      </c>
      <c r="J67" s="20" t="s">
        <v>11</v>
      </c>
      <c r="K67" s="117" t="s">
        <v>7</v>
      </c>
      <c r="L67" s="117" t="s">
        <v>8</v>
      </c>
      <c r="M67" s="117" t="s">
        <v>9</v>
      </c>
      <c r="N67" s="117" t="s">
        <v>10</v>
      </c>
      <c r="O67" s="117" t="s">
        <v>11</v>
      </c>
    </row>
    <row r="68" spans="1:15" ht="18" customHeight="1" x14ac:dyDescent="0.25">
      <c r="A68" s="130"/>
      <c r="B68" s="117"/>
      <c r="C68" s="117"/>
      <c r="D68" s="118"/>
      <c r="E68" s="119"/>
      <c r="F68" s="15">
        <v>0.13</v>
      </c>
      <c r="G68" s="15">
        <v>7.0000000000000007E-2</v>
      </c>
      <c r="H68" s="15">
        <v>0.19</v>
      </c>
      <c r="I68" s="15">
        <v>0.5</v>
      </c>
      <c r="J68" s="15">
        <v>0.11</v>
      </c>
      <c r="K68" s="117"/>
      <c r="L68" s="117"/>
      <c r="M68" s="117"/>
      <c r="N68" s="117"/>
      <c r="O68" s="117"/>
    </row>
    <row r="69" spans="1:15" ht="15.75" customHeight="1" x14ac:dyDescent="0.25">
      <c r="A69" s="130"/>
      <c r="B69" s="7" t="s">
        <v>21</v>
      </c>
      <c r="C69" s="16">
        <v>212919110</v>
      </c>
      <c r="D69" s="11" t="s">
        <v>34</v>
      </c>
      <c r="E69" s="19">
        <v>46</v>
      </c>
      <c r="F69" s="17">
        <v>9</v>
      </c>
      <c r="G69" s="17">
        <v>3</v>
      </c>
      <c r="H69" s="17">
        <v>11</v>
      </c>
      <c r="I69" s="17">
        <v>34</v>
      </c>
      <c r="J69" s="17">
        <v>7</v>
      </c>
      <c r="K69" s="16">
        <v>6</v>
      </c>
      <c r="L69" s="16">
        <v>0</v>
      </c>
      <c r="M69" s="16">
        <v>7</v>
      </c>
      <c r="N69" s="16">
        <v>28</v>
      </c>
      <c r="O69" s="16">
        <v>5</v>
      </c>
    </row>
    <row r="70" spans="1:15" ht="15.75" customHeight="1" x14ac:dyDescent="0.25">
      <c r="A70" s="130"/>
      <c r="B70" s="7" t="s">
        <v>22</v>
      </c>
      <c r="C70" s="16">
        <v>212924210</v>
      </c>
      <c r="D70" s="11" t="s">
        <v>34</v>
      </c>
      <c r="E70" s="19">
        <v>65</v>
      </c>
      <c r="F70" s="17">
        <v>9</v>
      </c>
      <c r="G70" s="17">
        <v>3</v>
      </c>
      <c r="H70" s="17">
        <v>11</v>
      </c>
      <c r="I70" s="17">
        <v>34</v>
      </c>
      <c r="J70" s="17">
        <v>7</v>
      </c>
      <c r="K70" s="16">
        <v>7</v>
      </c>
      <c r="L70" s="16">
        <v>0</v>
      </c>
      <c r="M70" s="16">
        <v>13</v>
      </c>
      <c r="N70" s="16">
        <v>39</v>
      </c>
      <c r="O70" s="16">
        <v>6</v>
      </c>
    </row>
    <row r="71" spans="1:15" ht="15.75" customHeight="1" x14ac:dyDescent="0.25">
      <c r="A71" s="130"/>
      <c r="B71" s="8" t="s">
        <v>26</v>
      </c>
      <c r="C71" s="16">
        <v>212929810</v>
      </c>
      <c r="D71" s="11" t="s">
        <v>34</v>
      </c>
      <c r="E71" s="19">
        <v>7</v>
      </c>
      <c r="F71" s="17">
        <v>9</v>
      </c>
      <c r="G71" s="17">
        <v>3</v>
      </c>
      <c r="H71" s="17">
        <v>11</v>
      </c>
      <c r="I71" s="17">
        <v>34</v>
      </c>
      <c r="J71" s="17">
        <v>7</v>
      </c>
      <c r="K71" s="16">
        <v>0</v>
      </c>
      <c r="L71" s="16">
        <v>0</v>
      </c>
      <c r="M71" s="16">
        <v>0</v>
      </c>
      <c r="N71" s="16">
        <v>5</v>
      </c>
      <c r="O71" s="16">
        <v>2</v>
      </c>
    </row>
    <row r="72" spans="1:15" ht="15.75" customHeight="1" x14ac:dyDescent="0.25">
      <c r="A72" s="130"/>
      <c r="B72" s="7" t="s">
        <v>23</v>
      </c>
      <c r="C72" s="16">
        <v>212937610</v>
      </c>
      <c r="D72" s="11" t="s">
        <v>34</v>
      </c>
      <c r="E72" s="19">
        <v>4</v>
      </c>
      <c r="F72" s="17">
        <v>9</v>
      </c>
      <c r="G72" s="17">
        <v>3</v>
      </c>
      <c r="H72" s="17">
        <v>11</v>
      </c>
      <c r="I72" s="17">
        <v>34</v>
      </c>
      <c r="J72" s="17">
        <v>7</v>
      </c>
      <c r="K72" s="16">
        <v>1</v>
      </c>
      <c r="L72" s="16">
        <v>0</v>
      </c>
      <c r="M72" s="16">
        <v>1</v>
      </c>
      <c r="N72" s="16">
        <v>2</v>
      </c>
      <c r="O72" s="16">
        <v>0</v>
      </c>
    </row>
    <row r="73" spans="1:15" ht="15.75" customHeight="1" x14ac:dyDescent="0.25">
      <c r="A73" s="130"/>
      <c r="B73" s="7" t="s">
        <v>24</v>
      </c>
      <c r="C73" s="16">
        <v>212924610</v>
      </c>
      <c r="D73" s="11" t="s">
        <v>34</v>
      </c>
      <c r="E73" s="19">
        <v>24</v>
      </c>
      <c r="F73" s="17">
        <v>9</v>
      </c>
      <c r="G73" s="17">
        <v>3</v>
      </c>
      <c r="H73" s="17">
        <v>11</v>
      </c>
      <c r="I73" s="17">
        <v>34</v>
      </c>
      <c r="J73" s="17">
        <v>7</v>
      </c>
      <c r="K73" s="16">
        <v>3</v>
      </c>
      <c r="L73" s="16">
        <v>0</v>
      </c>
      <c r="M73" s="16">
        <v>2</v>
      </c>
      <c r="N73" s="16">
        <v>16</v>
      </c>
      <c r="O73" s="16">
        <v>3</v>
      </c>
    </row>
    <row r="74" spans="1:15" ht="15.75" customHeight="1" x14ac:dyDescent="0.25">
      <c r="A74" s="130"/>
      <c r="B74" s="7" t="s">
        <v>25</v>
      </c>
      <c r="C74" s="16">
        <v>212961210</v>
      </c>
      <c r="D74" s="11" t="s">
        <v>34</v>
      </c>
      <c r="E74" s="19">
        <v>12</v>
      </c>
      <c r="F74" s="17">
        <v>9</v>
      </c>
      <c r="G74" s="17">
        <v>3</v>
      </c>
      <c r="H74" s="17">
        <v>11</v>
      </c>
      <c r="I74" s="17">
        <v>34</v>
      </c>
      <c r="J74" s="17">
        <v>7</v>
      </c>
      <c r="K74" s="16">
        <v>1</v>
      </c>
      <c r="L74" s="16">
        <v>0</v>
      </c>
      <c r="M74" s="16">
        <v>2</v>
      </c>
      <c r="N74" s="16">
        <v>9</v>
      </c>
      <c r="O74" s="16">
        <v>0</v>
      </c>
    </row>
    <row r="75" spans="1:15" ht="15.75" customHeight="1" x14ac:dyDescent="0.25">
      <c r="A75" s="130"/>
      <c r="B75" s="120" t="s">
        <v>14</v>
      </c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</row>
    <row r="76" spans="1:15" ht="50.45" customHeight="1" x14ac:dyDescent="0.25">
      <c r="A76" s="130"/>
      <c r="B76" s="117" t="s">
        <v>0</v>
      </c>
      <c r="C76" s="117" t="s">
        <v>3</v>
      </c>
      <c r="D76" s="118" t="s">
        <v>37</v>
      </c>
      <c r="E76" s="119" t="s">
        <v>4</v>
      </c>
      <c r="F76" s="119" t="s">
        <v>5</v>
      </c>
      <c r="G76" s="121"/>
      <c r="H76" s="121"/>
      <c r="I76" s="121"/>
      <c r="J76" s="121"/>
      <c r="K76" s="119" t="s">
        <v>6</v>
      </c>
      <c r="L76" s="122"/>
      <c r="M76" s="122"/>
      <c r="N76" s="122"/>
      <c r="O76" s="122"/>
    </row>
    <row r="77" spans="1:15" ht="40.9" customHeight="1" x14ac:dyDescent="0.25">
      <c r="A77" s="130"/>
      <c r="B77" s="117"/>
      <c r="C77" s="117"/>
      <c r="D77" s="118"/>
      <c r="E77" s="119"/>
      <c r="F77" s="14" t="s">
        <v>7</v>
      </c>
      <c r="G77" s="14" t="s">
        <v>8</v>
      </c>
      <c r="H77" s="14" t="s">
        <v>9</v>
      </c>
      <c r="I77" s="14" t="s">
        <v>10</v>
      </c>
      <c r="J77" s="14" t="s">
        <v>11</v>
      </c>
      <c r="K77" s="125" t="s">
        <v>7</v>
      </c>
      <c r="L77" s="125" t="s">
        <v>8</v>
      </c>
      <c r="M77" s="125" t="s">
        <v>9</v>
      </c>
      <c r="N77" s="125" t="s">
        <v>10</v>
      </c>
      <c r="O77" s="125" t="s">
        <v>11</v>
      </c>
    </row>
    <row r="78" spans="1:15" s="2" customFormat="1" ht="15.75" customHeight="1" x14ac:dyDescent="0.25">
      <c r="A78" s="130"/>
      <c r="B78" s="117"/>
      <c r="C78" s="117"/>
      <c r="D78" s="118"/>
      <c r="E78" s="119"/>
      <c r="F78" s="15">
        <v>0.13</v>
      </c>
      <c r="G78" s="15">
        <v>7.0000000000000007E-2</v>
      </c>
      <c r="H78" s="15">
        <v>0.19</v>
      </c>
      <c r="I78" s="15">
        <v>0.5</v>
      </c>
      <c r="J78" s="15">
        <v>0.11</v>
      </c>
      <c r="K78" s="126"/>
      <c r="L78" s="126"/>
      <c r="M78" s="126"/>
      <c r="N78" s="126"/>
      <c r="O78" s="126"/>
    </row>
    <row r="79" spans="1:15" ht="15.75" customHeight="1" x14ac:dyDescent="0.25">
      <c r="A79" s="130"/>
      <c r="B79" s="7" t="s">
        <v>21</v>
      </c>
      <c r="C79" s="16">
        <v>212919110</v>
      </c>
      <c r="D79" s="11" t="s">
        <v>34</v>
      </c>
      <c r="E79" s="13">
        <v>65</v>
      </c>
      <c r="F79" s="17">
        <v>9</v>
      </c>
      <c r="G79" s="17">
        <v>3</v>
      </c>
      <c r="H79" s="17">
        <v>11</v>
      </c>
      <c r="I79" s="17">
        <v>34</v>
      </c>
      <c r="J79" s="17">
        <v>7</v>
      </c>
      <c r="K79" s="18">
        <v>7</v>
      </c>
      <c r="L79" s="18">
        <v>0</v>
      </c>
      <c r="M79" s="18">
        <v>15</v>
      </c>
      <c r="N79" s="18">
        <v>35</v>
      </c>
      <c r="O79" s="18">
        <v>8</v>
      </c>
    </row>
    <row r="80" spans="1:15" ht="15.75" customHeight="1" x14ac:dyDescent="0.25">
      <c r="A80" s="130"/>
      <c r="B80" s="7" t="s">
        <v>22</v>
      </c>
      <c r="C80" s="16">
        <v>212924210</v>
      </c>
      <c r="D80" s="11" t="s">
        <v>34</v>
      </c>
      <c r="E80" s="13">
        <v>72</v>
      </c>
      <c r="F80" s="17">
        <v>9</v>
      </c>
      <c r="G80" s="17">
        <v>3</v>
      </c>
      <c r="H80" s="17">
        <v>11</v>
      </c>
      <c r="I80" s="17">
        <v>34</v>
      </c>
      <c r="J80" s="17">
        <v>7</v>
      </c>
      <c r="K80" s="18">
        <v>6</v>
      </c>
      <c r="L80" s="18">
        <v>0</v>
      </c>
      <c r="M80" s="18">
        <v>18</v>
      </c>
      <c r="N80" s="18">
        <v>44</v>
      </c>
      <c r="O80" s="18">
        <v>4</v>
      </c>
    </row>
    <row r="81" spans="1:15" ht="15.75" customHeight="1" x14ac:dyDescent="0.25">
      <c r="A81" s="130"/>
      <c r="B81" s="8" t="s">
        <v>26</v>
      </c>
      <c r="C81" s="16">
        <v>212929810</v>
      </c>
      <c r="D81" s="11" t="s">
        <v>34</v>
      </c>
      <c r="E81" s="19">
        <v>69</v>
      </c>
      <c r="F81" s="17">
        <v>9</v>
      </c>
      <c r="G81" s="17">
        <v>3</v>
      </c>
      <c r="H81" s="17">
        <v>11</v>
      </c>
      <c r="I81" s="17">
        <v>34</v>
      </c>
      <c r="J81" s="17">
        <v>7</v>
      </c>
      <c r="K81" s="16">
        <v>9</v>
      </c>
      <c r="L81" s="16">
        <v>0</v>
      </c>
      <c r="M81" s="16">
        <v>12</v>
      </c>
      <c r="N81" s="16">
        <v>37</v>
      </c>
      <c r="O81" s="16">
        <v>11</v>
      </c>
    </row>
    <row r="82" spans="1:15" ht="15.75" customHeight="1" x14ac:dyDescent="0.25">
      <c r="A82" s="130"/>
      <c r="B82" s="7" t="s">
        <v>23</v>
      </c>
      <c r="C82" s="16">
        <v>212937610</v>
      </c>
      <c r="D82" s="11" t="s">
        <v>34</v>
      </c>
      <c r="E82" s="19">
        <v>69</v>
      </c>
      <c r="F82" s="17">
        <v>9</v>
      </c>
      <c r="G82" s="17">
        <v>3</v>
      </c>
      <c r="H82" s="17">
        <v>11</v>
      </c>
      <c r="I82" s="17">
        <v>34</v>
      </c>
      <c r="J82" s="17">
        <v>7</v>
      </c>
      <c r="K82" s="16">
        <v>11</v>
      </c>
      <c r="L82" s="16">
        <v>0</v>
      </c>
      <c r="M82" s="16">
        <v>7</v>
      </c>
      <c r="N82" s="16">
        <v>44</v>
      </c>
      <c r="O82" s="16">
        <v>7</v>
      </c>
    </row>
    <row r="83" spans="1:15" ht="15.75" customHeight="1" x14ac:dyDescent="0.25">
      <c r="A83" s="130"/>
      <c r="B83" s="7" t="s">
        <v>24</v>
      </c>
      <c r="C83" s="16">
        <v>212924610</v>
      </c>
      <c r="D83" s="11" t="s">
        <v>34</v>
      </c>
      <c r="E83" s="19">
        <v>66</v>
      </c>
      <c r="F83" s="17">
        <v>9</v>
      </c>
      <c r="G83" s="17">
        <v>3</v>
      </c>
      <c r="H83" s="17">
        <v>11</v>
      </c>
      <c r="I83" s="17">
        <v>34</v>
      </c>
      <c r="J83" s="17">
        <v>7</v>
      </c>
      <c r="K83" s="16">
        <v>6</v>
      </c>
      <c r="L83" s="16">
        <v>0</v>
      </c>
      <c r="M83" s="16">
        <v>10</v>
      </c>
      <c r="N83" s="16">
        <v>41</v>
      </c>
      <c r="O83" s="16">
        <v>9</v>
      </c>
    </row>
    <row r="84" spans="1:15" ht="15.75" customHeight="1" x14ac:dyDescent="0.25">
      <c r="A84" s="130"/>
      <c r="B84" s="7" t="s">
        <v>25</v>
      </c>
      <c r="C84" s="16">
        <v>212961210</v>
      </c>
      <c r="D84" s="11" t="s">
        <v>34</v>
      </c>
      <c r="E84" s="19">
        <v>71</v>
      </c>
      <c r="F84" s="17">
        <v>9</v>
      </c>
      <c r="G84" s="17">
        <v>3</v>
      </c>
      <c r="H84" s="17">
        <v>11</v>
      </c>
      <c r="I84" s="17">
        <v>34</v>
      </c>
      <c r="J84" s="17">
        <v>7</v>
      </c>
      <c r="K84" s="16">
        <v>10</v>
      </c>
      <c r="L84" s="16">
        <v>0</v>
      </c>
      <c r="M84" s="16">
        <v>13</v>
      </c>
      <c r="N84" s="16">
        <v>41</v>
      </c>
      <c r="O84" s="16">
        <v>7</v>
      </c>
    </row>
    <row r="85" spans="1:15" ht="15.75" customHeight="1" x14ac:dyDescent="0.25">
      <c r="A85" s="130"/>
      <c r="B85" s="120" t="s">
        <v>15</v>
      </c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</row>
    <row r="86" spans="1:15" ht="45.6" customHeight="1" x14ac:dyDescent="0.25">
      <c r="A86" s="130"/>
      <c r="B86" s="117" t="s">
        <v>0</v>
      </c>
      <c r="C86" s="117" t="s">
        <v>3</v>
      </c>
      <c r="D86" s="118" t="s">
        <v>37</v>
      </c>
      <c r="E86" s="119" t="s">
        <v>4</v>
      </c>
      <c r="F86" s="119" t="s">
        <v>5</v>
      </c>
      <c r="G86" s="121"/>
      <c r="H86" s="121"/>
      <c r="I86" s="121"/>
      <c r="J86" s="121"/>
      <c r="K86" s="119" t="s">
        <v>6</v>
      </c>
      <c r="L86" s="122"/>
      <c r="M86" s="122"/>
      <c r="N86" s="122"/>
      <c r="O86" s="122"/>
    </row>
    <row r="87" spans="1:15" ht="36" customHeight="1" x14ac:dyDescent="0.25">
      <c r="A87" s="130"/>
      <c r="B87" s="117"/>
      <c r="C87" s="117"/>
      <c r="D87" s="118"/>
      <c r="E87" s="119"/>
      <c r="F87" s="14" t="s">
        <v>7</v>
      </c>
      <c r="G87" s="14" t="s">
        <v>8</v>
      </c>
      <c r="H87" s="14" t="s">
        <v>9</v>
      </c>
      <c r="I87" s="14" t="s">
        <v>10</v>
      </c>
      <c r="J87" s="14" t="s">
        <v>11</v>
      </c>
      <c r="K87" s="125" t="s">
        <v>7</v>
      </c>
      <c r="L87" s="125" t="s">
        <v>8</v>
      </c>
      <c r="M87" s="125" t="s">
        <v>9</v>
      </c>
      <c r="N87" s="125" t="s">
        <v>10</v>
      </c>
      <c r="O87" s="125" t="s">
        <v>11</v>
      </c>
    </row>
    <row r="88" spans="1:15" ht="15.75" customHeight="1" x14ac:dyDescent="0.25">
      <c r="A88" s="130"/>
      <c r="B88" s="117"/>
      <c r="C88" s="117"/>
      <c r="D88" s="118"/>
      <c r="E88" s="119"/>
      <c r="F88" s="15">
        <v>0.13</v>
      </c>
      <c r="G88" s="15">
        <v>7.0000000000000007E-2</v>
      </c>
      <c r="H88" s="15">
        <v>0.19</v>
      </c>
      <c r="I88" s="15">
        <v>0.5</v>
      </c>
      <c r="J88" s="15">
        <v>0.11</v>
      </c>
      <c r="K88" s="126"/>
      <c r="L88" s="126"/>
      <c r="M88" s="126"/>
      <c r="N88" s="126"/>
      <c r="O88" s="126"/>
    </row>
    <row r="89" spans="1:15" ht="15.75" customHeight="1" x14ac:dyDescent="0.25">
      <c r="A89" s="130"/>
      <c r="B89" s="7" t="s">
        <v>21</v>
      </c>
      <c r="C89" s="16">
        <v>212919110</v>
      </c>
      <c r="D89" s="11" t="s">
        <v>34</v>
      </c>
      <c r="E89" s="13">
        <v>67</v>
      </c>
      <c r="F89" s="17">
        <v>9</v>
      </c>
      <c r="G89" s="17">
        <v>3</v>
      </c>
      <c r="H89" s="17">
        <v>11</v>
      </c>
      <c r="I89" s="17">
        <v>34</v>
      </c>
      <c r="J89" s="17">
        <v>7</v>
      </c>
      <c r="K89" s="18">
        <v>13</v>
      </c>
      <c r="L89" s="18">
        <v>1</v>
      </c>
      <c r="M89" s="18">
        <v>13</v>
      </c>
      <c r="N89" s="18">
        <v>33</v>
      </c>
      <c r="O89" s="18">
        <v>7</v>
      </c>
    </row>
    <row r="90" spans="1:15" ht="15.75" customHeight="1" x14ac:dyDescent="0.25">
      <c r="A90" s="130"/>
      <c r="B90" s="7" t="s">
        <v>22</v>
      </c>
      <c r="C90" s="16">
        <v>212924210</v>
      </c>
      <c r="D90" s="11" t="s">
        <v>34</v>
      </c>
      <c r="E90" s="13">
        <v>59</v>
      </c>
      <c r="F90" s="17">
        <v>9</v>
      </c>
      <c r="G90" s="17">
        <v>3</v>
      </c>
      <c r="H90" s="17">
        <v>11</v>
      </c>
      <c r="I90" s="17">
        <v>34</v>
      </c>
      <c r="J90" s="17">
        <v>7</v>
      </c>
      <c r="K90" s="18">
        <v>5</v>
      </c>
      <c r="L90" s="18">
        <v>0</v>
      </c>
      <c r="M90" s="18">
        <v>13</v>
      </c>
      <c r="N90" s="18">
        <v>37</v>
      </c>
      <c r="O90" s="18">
        <v>4</v>
      </c>
    </row>
    <row r="91" spans="1:15" ht="15.75" customHeight="1" x14ac:dyDescent="0.25">
      <c r="A91" s="130"/>
      <c r="B91" s="8" t="s">
        <v>26</v>
      </c>
      <c r="C91" s="16">
        <v>212929810</v>
      </c>
      <c r="D91" s="11" t="s">
        <v>34</v>
      </c>
      <c r="E91" s="13">
        <v>61</v>
      </c>
      <c r="F91" s="17">
        <v>9</v>
      </c>
      <c r="G91" s="17">
        <v>3</v>
      </c>
      <c r="H91" s="17">
        <v>11</v>
      </c>
      <c r="I91" s="17">
        <v>34</v>
      </c>
      <c r="J91" s="17">
        <v>7</v>
      </c>
      <c r="K91" s="18">
        <v>9</v>
      </c>
      <c r="L91" s="18">
        <v>0</v>
      </c>
      <c r="M91" s="18">
        <v>13</v>
      </c>
      <c r="N91" s="18">
        <v>28</v>
      </c>
      <c r="O91" s="18">
        <v>11</v>
      </c>
    </row>
    <row r="92" spans="1:15" ht="15.75" customHeight="1" x14ac:dyDescent="0.25">
      <c r="A92" s="130"/>
      <c r="B92" s="7" t="s">
        <v>23</v>
      </c>
      <c r="C92" s="16">
        <v>212937610</v>
      </c>
      <c r="D92" s="11" t="s">
        <v>34</v>
      </c>
      <c r="E92" s="13">
        <v>59</v>
      </c>
      <c r="F92" s="17">
        <v>9</v>
      </c>
      <c r="G92" s="17">
        <v>3</v>
      </c>
      <c r="H92" s="17">
        <v>11</v>
      </c>
      <c r="I92" s="17">
        <v>34</v>
      </c>
      <c r="J92" s="17">
        <v>7</v>
      </c>
      <c r="K92" s="18">
        <v>9</v>
      </c>
      <c r="L92" s="18">
        <v>0</v>
      </c>
      <c r="M92" s="18">
        <v>14</v>
      </c>
      <c r="N92" s="18">
        <v>26</v>
      </c>
      <c r="O92" s="18">
        <v>10</v>
      </c>
    </row>
    <row r="93" spans="1:15" ht="15.75" customHeight="1" x14ac:dyDescent="0.25">
      <c r="A93" s="130"/>
      <c r="B93" s="7" t="s">
        <v>24</v>
      </c>
      <c r="C93" s="16">
        <v>212924610</v>
      </c>
      <c r="D93" s="11" t="s">
        <v>34</v>
      </c>
      <c r="E93" s="19">
        <v>69</v>
      </c>
      <c r="F93" s="17">
        <v>9</v>
      </c>
      <c r="G93" s="17">
        <v>3</v>
      </c>
      <c r="H93" s="17">
        <v>11</v>
      </c>
      <c r="I93" s="17">
        <v>34</v>
      </c>
      <c r="J93" s="17">
        <v>7</v>
      </c>
      <c r="K93" s="18">
        <v>6</v>
      </c>
      <c r="L93" s="18">
        <v>0</v>
      </c>
      <c r="M93" s="18">
        <v>15</v>
      </c>
      <c r="N93" s="18">
        <v>43</v>
      </c>
      <c r="O93" s="18">
        <v>5</v>
      </c>
    </row>
    <row r="94" spans="1:15" ht="15.75" customHeight="1" x14ac:dyDescent="0.25">
      <c r="A94" s="130"/>
      <c r="B94" s="7" t="s">
        <v>25</v>
      </c>
      <c r="C94" s="16">
        <v>212961210</v>
      </c>
      <c r="D94" s="11" t="s">
        <v>34</v>
      </c>
      <c r="E94" s="19">
        <v>50</v>
      </c>
      <c r="F94" s="17">
        <v>9</v>
      </c>
      <c r="G94" s="17">
        <v>3</v>
      </c>
      <c r="H94" s="17">
        <v>11</v>
      </c>
      <c r="I94" s="17">
        <v>34</v>
      </c>
      <c r="J94" s="17">
        <v>7</v>
      </c>
      <c r="K94" s="18">
        <v>10</v>
      </c>
      <c r="L94" s="18">
        <v>0</v>
      </c>
      <c r="M94" s="18">
        <v>5</v>
      </c>
      <c r="N94" s="18">
        <v>30</v>
      </c>
      <c r="O94" s="18">
        <v>5</v>
      </c>
    </row>
    <row r="95" spans="1:15" ht="15.75" customHeight="1" x14ac:dyDescent="0.25">
      <c r="A95" s="130"/>
      <c r="B95" s="120" t="s">
        <v>31</v>
      </c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</row>
    <row r="96" spans="1:15" ht="42.6" customHeight="1" x14ac:dyDescent="0.25">
      <c r="A96" s="130"/>
      <c r="B96" s="117" t="s">
        <v>0</v>
      </c>
      <c r="C96" s="117" t="s">
        <v>3</v>
      </c>
      <c r="D96" s="118" t="s">
        <v>37</v>
      </c>
      <c r="E96" s="119" t="s">
        <v>4</v>
      </c>
      <c r="F96" s="119" t="s">
        <v>5</v>
      </c>
      <c r="G96" s="121"/>
      <c r="H96" s="121"/>
      <c r="I96" s="121"/>
      <c r="J96" s="121"/>
      <c r="K96" s="119" t="s">
        <v>6</v>
      </c>
      <c r="L96" s="122"/>
      <c r="M96" s="122"/>
      <c r="N96" s="122"/>
      <c r="O96" s="122"/>
    </row>
    <row r="97" spans="1:15" ht="15.6" customHeight="1" x14ac:dyDescent="0.25">
      <c r="A97" s="130"/>
      <c r="B97" s="117"/>
      <c r="C97" s="117"/>
      <c r="D97" s="118"/>
      <c r="E97" s="119"/>
      <c r="F97" s="14" t="s">
        <v>7</v>
      </c>
      <c r="G97" s="14" t="s">
        <v>8</v>
      </c>
      <c r="H97" s="14" t="s">
        <v>9</v>
      </c>
      <c r="I97" s="14" t="s">
        <v>10</v>
      </c>
      <c r="J97" s="14" t="s">
        <v>11</v>
      </c>
      <c r="K97" s="125" t="s">
        <v>7</v>
      </c>
      <c r="L97" s="125" t="s">
        <v>8</v>
      </c>
      <c r="M97" s="125" t="s">
        <v>9</v>
      </c>
      <c r="N97" s="125" t="s">
        <v>10</v>
      </c>
      <c r="O97" s="125" t="s">
        <v>11</v>
      </c>
    </row>
    <row r="98" spans="1:15" ht="31.15" customHeight="1" x14ac:dyDescent="0.25">
      <c r="A98" s="130"/>
      <c r="B98" s="117"/>
      <c r="C98" s="117"/>
      <c r="D98" s="118"/>
      <c r="E98" s="119"/>
      <c r="F98" s="15">
        <v>0.13</v>
      </c>
      <c r="G98" s="15">
        <v>7.0000000000000007E-2</v>
      </c>
      <c r="H98" s="15">
        <v>0.19</v>
      </c>
      <c r="I98" s="15">
        <v>0.5</v>
      </c>
      <c r="J98" s="15">
        <v>0.11</v>
      </c>
      <c r="K98" s="126"/>
      <c r="L98" s="126"/>
      <c r="M98" s="126"/>
      <c r="N98" s="126"/>
      <c r="O98" s="126"/>
    </row>
    <row r="99" spans="1:15" ht="15.75" customHeight="1" x14ac:dyDescent="0.25">
      <c r="A99" s="130"/>
      <c r="B99" s="7" t="s">
        <v>21</v>
      </c>
      <c r="C99" s="16">
        <v>212919110</v>
      </c>
      <c r="D99" s="11" t="s">
        <v>34</v>
      </c>
      <c r="E99" s="13">
        <v>81</v>
      </c>
      <c r="F99" s="17">
        <v>9</v>
      </c>
      <c r="G99" s="17">
        <v>3</v>
      </c>
      <c r="H99" s="17">
        <v>11</v>
      </c>
      <c r="I99" s="17">
        <v>34</v>
      </c>
      <c r="J99" s="17">
        <v>7</v>
      </c>
      <c r="K99" s="18">
        <v>14</v>
      </c>
      <c r="L99" s="18">
        <v>0</v>
      </c>
      <c r="M99" s="18">
        <v>12</v>
      </c>
      <c r="N99" s="18">
        <v>39</v>
      </c>
      <c r="O99" s="18">
        <v>16</v>
      </c>
    </row>
    <row r="100" spans="1:15" ht="15.75" customHeight="1" x14ac:dyDescent="0.25">
      <c r="A100" s="130"/>
      <c r="B100" s="7" t="s">
        <v>22</v>
      </c>
      <c r="C100" s="16">
        <v>212924210</v>
      </c>
      <c r="D100" s="11" t="s">
        <v>34</v>
      </c>
      <c r="E100" s="13">
        <v>82</v>
      </c>
      <c r="F100" s="17">
        <v>9</v>
      </c>
      <c r="G100" s="17">
        <v>3</v>
      </c>
      <c r="H100" s="17">
        <v>11</v>
      </c>
      <c r="I100" s="17">
        <v>34</v>
      </c>
      <c r="J100" s="17">
        <v>7</v>
      </c>
      <c r="K100" s="18">
        <v>8</v>
      </c>
      <c r="L100" s="18">
        <v>1</v>
      </c>
      <c r="M100" s="18">
        <v>15</v>
      </c>
      <c r="N100" s="18">
        <v>52</v>
      </c>
      <c r="O100" s="18">
        <v>6</v>
      </c>
    </row>
    <row r="101" spans="1:15" ht="15.75" customHeight="1" x14ac:dyDescent="0.25">
      <c r="A101" s="130"/>
      <c r="B101" s="8" t="s">
        <v>26</v>
      </c>
      <c r="C101" s="16">
        <v>212929810</v>
      </c>
      <c r="D101" s="11" t="s">
        <v>34</v>
      </c>
      <c r="E101" s="13">
        <v>83</v>
      </c>
      <c r="F101" s="17">
        <v>9</v>
      </c>
      <c r="G101" s="17">
        <v>3</v>
      </c>
      <c r="H101" s="17">
        <v>11</v>
      </c>
      <c r="I101" s="17">
        <v>34</v>
      </c>
      <c r="J101" s="17">
        <v>7</v>
      </c>
      <c r="K101" s="18">
        <v>13</v>
      </c>
      <c r="L101" s="18">
        <v>1</v>
      </c>
      <c r="M101" s="18">
        <v>23</v>
      </c>
      <c r="N101" s="18">
        <v>31</v>
      </c>
      <c r="O101" s="18">
        <v>15</v>
      </c>
    </row>
    <row r="102" spans="1:15" ht="15.75" customHeight="1" x14ac:dyDescent="0.25">
      <c r="A102" s="130"/>
      <c r="B102" s="7" t="s">
        <v>23</v>
      </c>
      <c r="C102" s="16">
        <v>212937610</v>
      </c>
      <c r="D102" s="11" t="s">
        <v>34</v>
      </c>
      <c r="E102" s="19">
        <v>85</v>
      </c>
      <c r="F102" s="17">
        <v>9</v>
      </c>
      <c r="G102" s="17">
        <v>3</v>
      </c>
      <c r="H102" s="17">
        <v>11</v>
      </c>
      <c r="I102" s="17">
        <v>34</v>
      </c>
      <c r="J102" s="17">
        <v>7</v>
      </c>
      <c r="K102" s="18">
        <v>11</v>
      </c>
      <c r="L102" s="18">
        <v>0</v>
      </c>
      <c r="M102" s="18">
        <v>19</v>
      </c>
      <c r="N102" s="18">
        <v>36</v>
      </c>
      <c r="O102" s="18">
        <v>19</v>
      </c>
    </row>
    <row r="103" spans="1:15" ht="15.75" customHeight="1" x14ac:dyDescent="0.25">
      <c r="A103" s="130"/>
      <c r="B103" s="7" t="s">
        <v>24</v>
      </c>
      <c r="C103" s="16">
        <v>212924610</v>
      </c>
      <c r="D103" s="11" t="s">
        <v>34</v>
      </c>
      <c r="E103" s="19">
        <v>73</v>
      </c>
      <c r="F103" s="17">
        <v>9</v>
      </c>
      <c r="G103" s="17">
        <v>3</v>
      </c>
      <c r="H103" s="17">
        <v>11</v>
      </c>
      <c r="I103" s="17">
        <v>34</v>
      </c>
      <c r="J103" s="17">
        <v>7</v>
      </c>
      <c r="K103" s="18">
        <v>5</v>
      </c>
      <c r="L103" s="18">
        <v>0</v>
      </c>
      <c r="M103" s="18">
        <v>9</v>
      </c>
      <c r="N103" s="18">
        <v>55</v>
      </c>
      <c r="O103" s="18">
        <v>4</v>
      </c>
    </row>
    <row r="104" spans="1:15" ht="15.75" customHeight="1" x14ac:dyDescent="0.25">
      <c r="A104" s="130"/>
      <c r="B104" s="7" t="s">
        <v>25</v>
      </c>
      <c r="C104" s="16">
        <v>212961210</v>
      </c>
      <c r="D104" s="11" t="s">
        <v>34</v>
      </c>
      <c r="E104" s="19">
        <v>68</v>
      </c>
      <c r="F104" s="17">
        <v>9</v>
      </c>
      <c r="G104" s="17">
        <v>3</v>
      </c>
      <c r="H104" s="17">
        <v>11</v>
      </c>
      <c r="I104" s="17">
        <v>34</v>
      </c>
      <c r="J104" s="17">
        <v>7</v>
      </c>
      <c r="K104" s="18">
        <v>7</v>
      </c>
      <c r="L104" s="18">
        <v>0</v>
      </c>
      <c r="M104" s="18">
        <v>11</v>
      </c>
      <c r="N104" s="18">
        <v>41</v>
      </c>
      <c r="O104" s="18">
        <v>9</v>
      </c>
    </row>
    <row r="105" spans="1:15" ht="15.75" customHeight="1" x14ac:dyDescent="0.25">
      <c r="A105" s="130"/>
      <c r="B105" s="120" t="s">
        <v>32</v>
      </c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</row>
    <row r="106" spans="1:15" ht="45" customHeight="1" x14ac:dyDescent="0.25">
      <c r="A106" s="130"/>
      <c r="B106" s="117" t="s">
        <v>0</v>
      </c>
      <c r="C106" s="117" t="s">
        <v>3</v>
      </c>
      <c r="D106" s="118" t="s">
        <v>35</v>
      </c>
      <c r="E106" s="119" t="s">
        <v>4</v>
      </c>
      <c r="F106" s="119" t="s">
        <v>5</v>
      </c>
      <c r="G106" s="121"/>
      <c r="H106" s="121"/>
      <c r="I106" s="121"/>
      <c r="J106" s="121"/>
      <c r="K106" s="119" t="s">
        <v>6</v>
      </c>
      <c r="L106" s="122"/>
      <c r="M106" s="122"/>
      <c r="N106" s="122"/>
      <c r="O106" s="122"/>
    </row>
    <row r="107" spans="1:15" ht="15.6" customHeight="1" x14ac:dyDescent="0.25">
      <c r="A107" s="130"/>
      <c r="B107" s="117"/>
      <c r="C107" s="117"/>
      <c r="D107" s="118"/>
      <c r="E107" s="119"/>
      <c r="F107" s="20" t="s">
        <v>7</v>
      </c>
      <c r="G107" s="20" t="s">
        <v>8</v>
      </c>
      <c r="H107" s="20" t="s">
        <v>9</v>
      </c>
      <c r="I107" s="20" t="s">
        <v>10</v>
      </c>
      <c r="J107" s="20" t="s">
        <v>11</v>
      </c>
      <c r="K107" s="125" t="s">
        <v>7</v>
      </c>
      <c r="L107" s="125" t="s">
        <v>8</v>
      </c>
      <c r="M107" s="125" t="s">
        <v>9</v>
      </c>
      <c r="N107" s="125" t="s">
        <v>10</v>
      </c>
      <c r="O107" s="125" t="s">
        <v>11</v>
      </c>
    </row>
    <row r="108" spans="1:15" ht="24" customHeight="1" x14ac:dyDescent="0.25">
      <c r="A108" s="130"/>
      <c r="B108" s="117"/>
      <c r="C108" s="117"/>
      <c r="D108" s="118"/>
      <c r="E108" s="119"/>
      <c r="F108" s="15">
        <v>0.13</v>
      </c>
      <c r="G108" s="15">
        <v>7.0000000000000007E-2</v>
      </c>
      <c r="H108" s="15">
        <v>0.19</v>
      </c>
      <c r="I108" s="15">
        <v>0.5</v>
      </c>
      <c r="J108" s="15">
        <v>0.11</v>
      </c>
      <c r="K108" s="126"/>
      <c r="L108" s="126"/>
      <c r="M108" s="126"/>
      <c r="N108" s="126"/>
      <c r="O108" s="126"/>
    </row>
    <row r="109" spans="1:15" ht="15.75" customHeight="1" x14ac:dyDescent="0.25">
      <c r="A109" s="130"/>
      <c r="B109" s="7" t="s">
        <v>27</v>
      </c>
      <c r="C109" s="6">
        <v>212921210</v>
      </c>
      <c r="D109" s="11" t="s">
        <v>36</v>
      </c>
      <c r="E109" s="13">
        <v>16</v>
      </c>
      <c r="F109" s="17">
        <v>3</v>
      </c>
      <c r="G109" s="17">
        <v>1</v>
      </c>
      <c r="H109" s="17">
        <v>3</v>
      </c>
      <c r="I109" s="17">
        <v>9</v>
      </c>
      <c r="J109" s="17">
        <v>2</v>
      </c>
      <c r="K109" s="6">
        <v>0</v>
      </c>
      <c r="L109" s="6">
        <v>0</v>
      </c>
      <c r="M109" s="6">
        <v>3</v>
      </c>
      <c r="N109" s="6">
        <v>12</v>
      </c>
      <c r="O109" s="6">
        <v>1</v>
      </c>
    </row>
    <row r="110" spans="1:15" ht="15.75" customHeight="1" x14ac:dyDescent="0.25">
      <c r="A110" s="130"/>
      <c r="B110" s="7" t="s">
        <v>29</v>
      </c>
      <c r="C110" s="6">
        <v>212924510</v>
      </c>
      <c r="D110" s="11" t="s">
        <v>36</v>
      </c>
      <c r="E110" s="13">
        <v>5</v>
      </c>
      <c r="F110" s="17">
        <v>3</v>
      </c>
      <c r="G110" s="17">
        <v>1</v>
      </c>
      <c r="H110" s="17">
        <v>3</v>
      </c>
      <c r="I110" s="17">
        <v>9</v>
      </c>
      <c r="J110" s="17">
        <v>2</v>
      </c>
      <c r="K110" s="6">
        <v>0</v>
      </c>
      <c r="L110" s="6">
        <v>0</v>
      </c>
      <c r="M110" s="6">
        <v>0</v>
      </c>
      <c r="N110" s="6">
        <v>5</v>
      </c>
      <c r="O110" s="6">
        <v>0</v>
      </c>
    </row>
    <row r="111" spans="1:15" ht="15.75" customHeight="1" x14ac:dyDescent="0.25">
      <c r="A111" s="130"/>
      <c r="B111" s="8" t="s">
        <v>30</v>
      </c>
      <c r="C111" s="6">
        <v>212937010</v>
      </c>
      <c r="D111" s="11" t="s">
        <v>36</v>
      </c>
      <c r="E111" s="13">
        <v>3</v>
      </c>
      <c r="F111" s="17">
        <v>3</v>
      </c>
      <c r="G111" s="17">
        <v>1</v>
      </c>
      <c r="H111" s="17">
        <v>3</v>
      </c>
      <c r="I111" s="17">
        <v>9</v>
      </c>
      <c r="J111" s="17">
        <v>2</v>
      </c>
      <c r="K111" s="6">
        <v>1</v>
      </c>
      <c r="L111" s="6">
        <v>0</v>
      </c>
      <c r="M111" s="6">
        <v>0</v>
      </c>
      <c r="N111" s="6">
        <v>2</v>
      </c>
      <c r="O111" s="6">
        <v>0</v>
      </c>
    </row>
    <row r="112" spans="1:15" ht="15.75" customHeight="1" x14ac:dyDescent="0.25">
      <c r="A112" s="130"/>
      <c r="B112" s="7" t="s">
        <v>28</v>
      </c>
      <c r="C112" s="16">
        <v>212961910</v>
      </c>
      <c r="D112" s="11" t="s">
        <v>36</v>
      </c>
      <c r="E112" s="13">
        <v>1</v>
      </c>
      <c r="F112" s="17">
        <v>3</v>
      </c>
      <c r="G112" s="17">
        <v>1</v>
      </c>
      <c r="H112" s="17">
        <v>3</v>
      </c>
      <c r="I112" s="17">
        <v>9</v>
      </c>
      <c r="J112" s="17">
        <v>2</v>
      </c>
      <c r="K112" s="6">
        <v>0</v>
      </c>
      <c r="L112" s="6">
        <v>0</v>
      </c>
      <c r="M112" s="6">
        <v>0</v>
      </c>
      <c r="N112" s="6">
        <v>1</v>
      </c>
      <c r="O112" s="6">
        <v>0</v>
      </c>
    </row>
    <row r="113" spans="1:15" ht="15.75" customHeight="1" x14ac:dyDescent="0.25">
      <c r="A113" s="130"/>
      <c r="B113" s="10"/>
      <c r="C113" s="6"/>
      <c r="D113" s="6"/>
      <c r="E113" s="6"/>
      <c r="F113" s="9"/>
      <c r="G113" s="9"/>
      <c r="H113" s="9"/>
      <c r="I113" s="9"/>
      <c r="J113" s="9"/>
      <c r="K113" s="6"/>
      <c r="L113" s="6"/>
      <c r="M113" s="6"/>
      <c r="N113" s="6"/>
      <c r="O113" s="6"/>
    </row>
    <row r="114" spans="1:15" ht="52.15" customHeight="1" x14ac:dyDescent="0.25">
      <c r="A114" s="130"/>
      <c r="B114" s="117" t="s">
        <v>0</v>
      </c>
      <c r="C114" s="117" t="s">
        <v>3</v>
      </c>
      <c r="D114" s="118" t="s">
        <v>35</v>
      </c>
      <c r="E114" s="119" t="s">
        <v>4</v>
      </c>
      <c r="F114" s="119" t="s">
        <v>5</v>
      </c>
      <c r="G114" s="121"/>
      <c r="H114" s="121"/>
      <c r="I114" s="121"/>
      <c r="J114" s="121"/>
      <c r="K114" s="119" t="s">
        <v>6</v>
      </c>
      <c r="L114" s="122"/>
      <c r="M114" s="122"/>
      <c r="N114" s="122"/>
      <c r="O114" s="122"/>
    </row>
    <row r="115" spans="1:15" ht="21.6" customHeight="1" x14ac:dyDescent="0.25">
      <c r="A115" s="130"/>
      <c r="B115" s="117"/>
      <c r="C115" s="117"/>
      <c r="D115" s="118"/>
      <c r="E115" s="119"/>
      <c r="F115" s="14" t="s">
        <v>7</v>
      </c>
      <c r="G115" s="14" t="s">
        <v>8</v>
      </c>
      <c r="H115" s="14" t="s">
        <v>9</v>
      </c>
      <c r="I115" s="14" t="s">
        <v>10</v>
      </c>
      <c r="J115" s="14" t="s">
        <v>11</v>
      </c>
      <c r="K115" s="125" t="s">
        <v>7</v>
      </c>
      <c r="L115" s="125" t="s">
        <v>8</v>
      </c>
      <c r="M115" s="125" t="s">
        <v>9</v>
      </c>
      <c r="N115" s="125" t="s">
        <v>10</v>
      </c>
      <c r="O115" s="125" t="s">
        <v>11</v>
      </c>
    </row>
    <row r="116" spans="1:15" ht="15.75" customHeight="1" x14ac:dyDescent="0.25">
      <c r="A116" s="130"/>
      <c r="B116" s="117"/>
      <c r="C116" s="117"/>
      <c r="D116" s="118"/>
      <c r="E116" s="119"/>
      <c r="F116" s="15">
        <v>0.13</v>
      </c>
      <c r="G116" s="15">
        <v>7.0000000000000007E-2</v>
      </c>
      <c r="H116" s="15">
        <v>0.19</v>
      </c>
      <c r="I116" s="15">
        <v>0.5</v>
      </c>
      <c r="J116" s="15">
        <v>0.11</v>
      </c>
      <c r="K116" s="126"/>
      <c r="L116" s="126"/>
      <c r="M116" s="126"/>
      <c r="N116" s="126"/>
      <c r="O116" s="126"/>
    </row>
    <row r="117" spans="1:15" ht="15.75" customHeight="1" x14ac:dyDescent="0.25">
      <c r="A117" s="130"/>
      <c r="B117" s="7" t="s">
        <v>27</v>
      </c>
      <c r="C117" s="6">
        <v>212921210</v>
      </c>
      <c r="D117" s="11" t="s">
        <v>36</v>
      </c>
      <c r="E117" s="13">
        <v>19</v>
      </c>
      <c r="F117" s="17">
        <v>3</v>
      </c>
      <c r="G117" s="17">
        <v>1</v>
      </c>
      <c r="H117" s="17">
        <v>3</v>
      </c>
      <c r="I117" s="17">
        <v>9</v>
      </c>
      <c r="J117" s="17">
        <v>2</v>
      </c>
      <c r="K117" s="18">
        <v>0</v>
      </c>
      <c r="L117" s="18">
        <v>0</v>
      </c>
      <c r="M117" s="18">
        <v>5</v>
      </c>
      <c r="N117" s="18">
        <v>12</v>
      </c>
      <c r="O117" s="18">
        <v>2</v>
      </c>
    </row>
    <row r="118" spans="1:15" ht="15.75" customHeight="1" x14ac:dyDescent="0.25">
      <c r="A118" s="130"/>
      <c r="B118" s="7" t="s">
        <v>29</v>
      </c>
      <c r="C118" s="6">
        <v>212924510</v>
      </c>
      <c r="D118" s="11" t="s">
        <v>36</v>
      </c>
      <c r="E118" s="13">
        <v>9</v>
      </c>
      <c r="F118" s="17">
        <v>3</v>
      </c>
      <c r="G118" s="17">
        <v>1</v>
      </c>
      <c r="H118" s="17">
        <v>3</v>
      </c>
      <c r="I118" s="17">
        <v>9</v>
      </c>
      <c r="J118" s="17">
        <v>2</v>
      </c>
      <c r="K118" s="18">
        <v>0</v>
      </c>
      <c r="L118" s="18">
        <v>0</v>
      </c>
      <c r="M118" s="18">
        <v>1</v>
      </c>
      <c r="N118" s="18">
        <v>8</v>
      </c>
      <c r="O118" s="18">
        <v>0</v>
      </c>
    </row>
    <row r="119" spans="1:15" ht="15.75" customHeight="1" x14ac:dyDescent="0.25">
      <c r="A119" s="130"/>
      <c r="B119" s="8" t="s">
        <v>30</v>
      </c>
      <c r="C119" s="6">
        <v>212937010</v>
      </c>
      <c r="D119" s="11" t="s">
        <v>36</v>
      </c>
      <c r="E119" s="13">
        <v>6</v>
      </c>
      <c r="F119" s="17">
        <v>3</v>
      </c>
      <c r="G119" s="17">
        <v>1</v>
      </c>
      <c r="H119" s="17">
        <v>3</v>
      </c>
      <c r="I119" s="17">
        <v>9</v>
      </c>
      <c r="J119" s="17">
        <v>2</v>
      </c>
      <c r="K119" s="18">
        <v>0</v>
      </c>
      <c r="L119" s="18">
        <v>0</v>
      </c>
      <c r="M119" s="18">
        <v>1</v>
      </c>
      <c r="N119" s="18">
        <v>5</v>
      </c>
      <c r="O119" s="18">
        <v>0</v>
      </c>
    </row>
    <row r="120" spans="1:15" ht="15.75" customHeight="1" x14ac:dyDescent="0.25">
      <c r="A120" s="130"/>
      <c r="B120" s="7" t="s">
        <v>28</v>
      </c>
      <c r="C120" s="16">
        <v>212961910</v>
      </c>
      <c r="D120" s="11" t="s">
        <v>36</v>
      </c>
      <c r="E120" s="19">
        <v>7</v>
      </c>
      <c r="F120" s="17">
        <v>3</v>
      </c>
      <c r="G120" s="17">
        <v>1</v>
      </c>
      <c r="H120" s="17">
        <v>3</v>
      </c>
      <c r="I120" s="17">
        <v>9</v>
      </c>
      <c r="J120" s="17">
        <v>2</v>
      </c>
      <c r="K120" s="18">
        <v>0</v>
      </c>
      <c r="L120" s="18">
        <v>0</v>
      </c>
      <c r="M120" s="18">
        <v>0</v>
      </c>
      <c r="N120" s="18">
        <v>7</v>
      </c>
      <c r="O120" s="18">
        <v>0</v>
      </c>
    </row>
    <row r="121" spans="1:15" ht="15.75" customHeight="1" x14ac:dyDescent="0.25">
      <c r="A121" s="131"/>
      <c r="B121" s="30"/>
      <c r="C121" s="25"/>
      <c r="D121" s="25"/>
      <c r="E121" s="25"/>
      <c r="F121" s="30"/>
      <c r="G121" s="30"/>
      <c r="H121" s="30"/>
      <c r="I121" s="30"/>
      <c r="J121" s="30"/>
      <c r="K121" s="25"/>
      <c r="L121" s="25"/>
      <c r="M121" s="25"/>
      <c r="N121" s="25"/>
      <c r="O121" s="25"/>
    </row>
    <row r="122" spans="1:15" s="3" customFormat="1" ht="15.75" customHeight="1" x14ac:dyDescent="0.25">
      <c r="A122" s="41"/>
      <c r="B122" s="22"/>
      <c r="C122" s="36"/>
      <c r="D122" s="36"/>
      <c r="E122" s="36"/>
      <c r="F122" s="22"/>
      <c r="G122" s="22"/>
      <c r="H122" s="22"/>
      <c r="I122" s="22"/>
      <c r="J122" s="22"/>
      <c r="K122" s="36"/>
      <c r="L122" s="36"/>
      <c r="M122" s="36"/>
      <c r="N122" s="36"/>
      <c r="O122" s="36"/>
    </row>
    <row r="123" spans="1:15" s="79" customFormat="1" ht="15.75" customHeight="1" x14ac:dyDescent="0.25">
      <c r="A123" s="85"/>
      <c r="B123" s="86"/>
      <c r="C123" s="85"/>
      <c r="D123" s="85"/>
      <c r="E123" s="85"/>
      <c r="F123" s="86"/>
      <c r="G123" s="86"/>
      <c r="H123" s="86"/>
      <c r="I123" s="86"/>
      <c r="J123" s="86"/>
      <c r="K123" s="85"/>
      <c r="L123" s="85"/>
      <c r="M123" s="85"/>
      <c r="N123" s="85"/>
      <c r="O123" s="85"/>
    </row>
    <row r="124" spans="1:15" s="79" customFormat="1" ht="15.75" customHeight="1" x14ac:dyDescent="0.25">
      <c r="A124" s="85"/>
      <c r="B124" s="86"/>
      <c r="C124" s="85"/>
      <c r="D124" s="100" t="s">
        <v>40</v>
      </c>
      <c r="E124" s="85"/>
      <c r="F124" s="86"/>
      <c r="G124" s="86"/>
      <c r="H124" s="86"/>
      <c r="I124" s="86"/>
      <c r="J124" s="86"/>
      <c r="K124" s="85"/>
      <c r="L124" s="85"/>
      <c r="M124" s="85"/>
      <c r="N124" s="85"/>
      <c r="O124" s="85"/>
    </row>
    <row r="125" spans="1:15" ht="15.75" customHeight="1" x14ac:dyDescent="0.25">
      <c r="A125" s="21"/>
      <c r="B125" s="22" t="s">
        <v>1</v>
      </c>
      <c r="C125" s="23"/>
      <c r="D125" s="23"/>
      <c r="E125" s="23"/>
      <c r="F125" s="21"/>
      <c r="G125" s="21"/>
      <c r="H125" s="21"/>
      <c r="I125" s="21"/>
      <c r="J125" s="21"/>
      <c r="K125" s="23"/>
      <c r="L125" s="23"/>
      <c r="M125" s="23"/>
      <c r="N125" s="23"/>
      <c r="O125" s="23"/>
    </row>
    <row r="126" spans="1:15" ht="15.75" customHeight="1" x14ac:dyDescent="0.25">
      <c r="A126" s="21"/>
      <c r="B126" s="123" t="s">
        <v>2</v>
      </c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</row>
    <row r="127" spans="1:15" ht="15.75" customHeight="1" x14ac:dyDescent="0.25">
      <c r="A127" s="12"/>
      <c r="B127" s="120" t="s">
        <v>13</v>
      </c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</row>
    <row r="128" spans="1:15" ht="56.45" customHeight="1" x14ac:dyDescent="0.25">
      <c r="A128" s="127" t="s">
        <v>18</v>
      </c>
      <c r="B128" s="117" t="s">
        <v>0</v>
      </c>
      <c r="C128" s="117" t="s">
        <v>3</v>
      </c>
      <c r="D128" s="118" t="s">
        <v>37</v>
      </c>
      <c r="E128" s="119" t="s">
        <v>4</v>
      </c>
      <c r="F128" s="119" t="s">
        <v>5</v>
      </c>
      <c r="G128" s="121"/>
      <c r="H128" s="121"/>
      <c r="I128" s="121"/>
      <c r="J128" s="121"/>
      <c r="K128" s="119" t="s">
        <v>6</v>
      </c>
      <c r="L128" s="122"/>
      <c r="M128" s="122"/>
      <c r="N128" s="122"/>
      <c r="O128" s="122"/>
    </row>
    <row r="129" spans="1:15" ht="20.45" customHeight="1" x14ac:dyDescent="0.25">
      <c r="A129" s="127"/>
      <c r="B129" s="117"/>
      <c r="C129" s="117"/>
      <c r="D129" s="118"/>
      <c r="E129" s="119"/>
      <c r="F129" s="14" t="s">
        <v>7</v>
      </c>
      <c r="G129" s="14" t="s">
        <v>8</v>
      </c>
      <c r="H129" s="14" t="s">
        <v>9</v>
      </c>
      <c r="I129" s="14" t="s">
        <v>10</v>
      </c>
      <c r="J129" s="14" t="s">
        <v>11</v>
      </c>
      <c r="K129" s="125" t="s">
        <v>7</v>
      </c>
      <c r="L129" s="125" t="s">
        <v>8</v>
      </c>
      <c r="M129" s="125" t="s">
        <v>9</v>
      </c>
      <c r="N129" s="125" t="s">
        <v>10</v>
      </c>
      <c r="O129" s="125" t="s">
        <v>11</v>
      </c>
    </row>
    <row r="130" spans="1:15" ht="27.6" customHeight="1" x14ac:dyDescent="0.25">
      <c r="A130" s="127"/>
      <c r="B130" s="117"/>
      <c r="C130" s="117"/>
      <c r="D130" s="118"/>
      <c r="E130" s="119"/>
      <c r="F130" s="15">
        <v>0.13</v>
      </c>
      <c r="G130" s="15">
        <v>7.0000000000000007E-2</v>
      </c>
      <c r="H130" s="15">
        <v>0.19</v>
      </c>
      <c r="I130" s="15">
        <v>0.5</v>
      </c>
      <c r="J130" s="15">
        <v>0.11</v>
      </c>
      <c r="K130" s="126"/>
      <c r="L130" s="126"/>
      <c r="M130" s="126"/>
      <c r="N130" s="126"/>
      <c r="O130" s="126"/>
    </row>
    <row r="131" spans="1:15" ht="15.75" customHeight="1" x14ac:dyDescent="0.25">
      <c r="A131" s="127"/>
      <c r="B131" s="7" t="s">
        <v>21</v>
      </c>
      <c r="C131" s="16">
        <v>212919110</v>
      </c>
      <c r="D131" s="11" t="s">
        <v>34</v>
      </c>
      <c r="E131" s="13">
        <v>49</v>
      </c>
      <c r="F131" s="17">
        <v>9</v>
      </c>
      <c r="G131" s="17">
        <v>3</v>
      </c>
      <c r="H131" s="17">
        <v>11</v>
      </c>
      <c r="I131" s="17">
        <v>34</v>
      </c>
      <c r="J131" s="17">
        <v>7</v>
      </c>
      <c r="K131" s="18">
        <v>7</v>
      </c>
      <c r="L131" s="18">
        <v>0</v>
      </c>
      <c r="M131" s="18">
        <v>7</v>
      </c>
      <c r="N131" s="18">
        <v>31</v>
      </c>
      <c r="O131" s="18">
        <v>4</v>
      </c>
    </row>
    <row r="132" spans="1:15" ht="15.75" customHeight="1" x14ac:dyDescent="0.25">
      <c r="A132" s="127"/>
      <c r="B132" s="7" t="s">
        <v>22</v>
      </c>
      <c r="C132" s="16">
        <v>212924210</v>
      </c>
      <c r="D132" s="11" t="s">
        <v>34</v>
      </c>
      <c r="E132" s="13">
        <v>69</v>
      </c>
      <c r="F132" s="17">
        <v>9</v>
      </c>
      <c r="G132" s="17">
        <v>3</v>
      </c>
      <c r="H132" s="17">
        <v>11</v>
      </c>
      <c r="I132" s="17">
        <v>34</v>
      </c>
      <c r="J132" s="17">
        <v>7</v>
      </c>
      <c r="K132" s="18">
        <v>9</v>
      </c>
      <c r="L132" s="18">
        <v>0</v>
      </c>
      <c r="M132" s="18">
        <v>14</v>
      </c>
      <c r="N132" s="18">
        <v>40</v>
      </c>
      <c r="O132" s="18">
        <v>6</v>
      </c>
    </row>
    <row r="133" spans="1:15" ht="15.75" customHeight="1" x14ac:dyDescent="0.25">
      <c r="A133" s="127"/>
      <c r="B133" s="8" t="s">
        <v>26</v>
      </c>
      <c r="C133" s="16">
        <v>212929810</v>
      </c>
      <c r="D133" s="11" t="s">
        <v>34</v>
      </c>
      <c r="E133" s="19">
        <v>19</v>
      </c>
      <c r="F133" s="17">
        <v>9</v>
      </c>
      <c r="G133" s="17">
        <v>3</v>
      </c>
      <c r="H133" s="17">
        <v>11</v>
      </c>
      <c r="I133" s="17">
        <v>34</v>
      </c>
      <c r="J133" s="17">
        <v>7</v>
      </c>
      <c r="K133" s="18">
        <v>2</v>
      </c>
      <c r="L133" s="18">
        <v>0</v>
      </c>
      <c r="M133" s="18">
        <v>5</v>
      </c>
      <c r="N133" s="18">
        <v>11</v>
      </c>
      <c r="O133" s="18">
        <v>1</v>
      </c>
    </row>
    <row r="134" spans="1:15" ht="15.75" customHeight="1" x14ac:dyDescent="0.25">
      <c r="A134" s="127"/>
      <c r="B134" s="7" t="s">
        <v>23</v>
      </c>
      <c r="C134" s="16">
        <v>212937610</v>
      </c>
      <c r="D134" s="11" t="s">
        <v>34</v>
      </c>
      <c r="E134" s="19">
        <v>11</v>
      </c>
      <c r="F134" s="17">
        <v>9</v>
      </c>
      <c r="G134" s="17">
        <v>3</v>
      </c>
      <c r="H134" s="17">
        <v>11</v>
      </c>
      <c r="I134" s="17">
        <v>34</v>
      </c>
      <c r="J134" s="17">
        <v>7</v>
      </c>
      <c r="K134" s="18">
        <v>0</v>
      </c>
      <c r="L134" s="18">
        <v>0</v>
      </c>
      <c r="M134" s="18">
        <v>4</v>
      </c>
      <c r="N134" s="18">
        <v>6</v>
      </c>
      <c r="O134" s="18">
        <v>1</v>
      </c>
    </row>
    <row r="135" spans="1:15" ht="15.75" customHeight="1" x14ac:dyDescent="0.25">
      <c r="A135" s="127"/>
      <c r="B135" s="7" t="s">
        <v>24</v>
      </c>
      <c r="C135" s="16">
        <v>212924610</v>
      </c>
      <c r="D135" s="11" t="s">
        <v>34</v>
      </c>
      <c r="E135" s="19">
        <v>57</v>
      </c>
      <c r="F135" s="17">
        <v>9</v>
      </c>
      <c r="G135" s="17">
        <v>3</v>
      </c>
      <c r="H135" s="17">
        <v>11</v>
      </c>
      <c r="I135" s="17">
        <v>34</v>
      </c>
      <c r="J135" s="17">
        <v>7</v>
      </c>
      <c r="K135" s="18">
        <v>4</v>
      </c>
      <c r="L135" s="18">
        <v>0</v>
      </c>
      <c r="M135" s="18">
        <v>1</v>
      </c>
      <c r="N135" s="18">
        <v>38</v>
      </c>
      <c r="O135" s="18">
        <v>14</v>
      </c>
    </row>
    <row r="136" spans="1:15" ht="15.75" customHeight="1" x14ac:dyDescent="0.25">
      <c r="A136" s="127"/>
      <c r="B136" s="7" t="s">
        <v>25</v>
      </c>
      <c r="C136" s="16">
        <v>212961210</v>
      </c>
      <c r="D136" s="11" t="s">
        <v>34</v>
      </c>
      <c r="E136" s="19">
        <v>14</v>
      </c>
      <c r="F136" s="17">
        <v>9</v>
      </c>
      <c r="G136" s="17">
        <v>3</v>
      </c>
      <c r="H136" s="17">
        <v>11</v>
      </c>
      <c r="I136" s="17">
        <v>34</v>
      </c>
      <c r="J136" s="17">
        <v>7</v>
      </c>
      <c r="K136" s="18">
        <v>2</v>
      </c>
      <c r="L136" s="18">
        <v>0</v>
      </c>
      <c r="M136" s="18">
        <v>2</v>
      </c>
      <c r="N136" s="18">
        <v>10</v>
      </c>
      <c r="O136" s="18">
        <v>0</v>
      </c>
    </row>
    <row r="137" spans="1:15" ht="15.75" customHeight="1" x14ac:dyDescent="0.25">
      <c r="A137" s="127"/>
      <c r="B137" s="120" t="s">
        <v>14</v>
      </c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</row>
    <row r="138" spans="1:15" ht="51" customHeight="1" x14ac:dyDescent="0.25">
      <c r="A138" s="127"/>
      <c r="B138" s="117" t="s">
        <v>0</v>
      </c>
      <c r="C138" s="117" t="s">
        <v>3</v>
      </c>
      <c r="D138" s="118" t="s">
        <v>37</v>
      </c>
      <c r="E138" s="119" t="s">
        <v>4</v>
      </c>
      <c r="F138" s="119" t="s">
        <v>5</v>
      </c>
      <c r="G138" s="121"/>
      <c r="H138" s="121"/>
      <c r="I138" s="121"/>
      <c r="J138" s="121"/>
      <c r="K138" s="119" t="s">
        <v>6</v>
      </c>
      <c r="L138" s="122"/>
      <c r="M138" s="122"/>
      <c r="N138" s="122"/>
      <c r="O138" s="122"/>
    </row>
    <row r="139" spans="1:15" ht="15.75" customHeight="1" x14ac:dyDescent="0.25">
      <c r="A139" s="127"/>
      <c r="B139" s="117"/>
      <c r="C139" s="117"/>
      <c r="D139" s="118"/>
      <c r="E139" s="119"/>
      <c r="F139" s="14" t="s">
        <v>7</v>
      </c>
      <c r="G139" s="14" t="s">
        <v>8</v>
      </c>
      <c r="H139" s="14" t="s">
        <v>9</v>
      </c>
      <c r="I139" s="14" t="s">
        <v>10</v>
      </c>
      <c r="J139" s="14" t="s">
        <v>11</v>
      </c>
      <c r="K139" s="125" t="s">
        <v>7</v>
      </c>
      <c r="L139" s="125" t="s">
        <v>8</v>
      </c>
      <c r="M139" s="125" t="s">
        <v>9</v>
      </c>
      <c r="N139" s="125" t="s">
        <v>10</v>
      </c>
      <c r="O139" s="125" t="s">
        <v>11</v>
      </c>
    </row>
    <row r="140" spans="1:15" s="2" customFormat="1" ht="34.15" customHeight="1" x14ac:dyDescent="0.25">
      <c r="A140" s="127"/>
      <c r="B140" s="117"/>
      <c r="C140" s="117"/>
      <c r="D140" s="118"/>
      <c r="E140" s="119"/>
      <c r="F140" s="15">
        <v>0.13</v>
      </c>
      <c r="G140" s="15">
        <v>7.0000000000000007E-2</v>
      </c>
      <c r="H140" s="15">
        <v>0.19</v>
      </c>
      <c r="I140" s="15">
        <v>0.5</v>
      </c>
      <c r="J140" s="15">
        <v>0.11</v>
      </c>
      <c r="K140" s="126"/>
      <c r="L140" s="126"/>
      <c r="M140" s="126"/>
      <c r="N140" s="126"/>
      <c r="O140" s="126"/>
    </row>
    <row r="141" spans="1:15" ht="15.75" customHeight="1" x14ac:dyDescent="0.25">
      <c r="A141" s="127"/>
      <c r="B141" s="7" t="s">
        <v>21</v>
      </c>
      <c r="C141" s="16">
        <v>212919110</v>
      </c>
      <c r="D141" s="11" t="s">
        <v>34</v>
      </c>
      <c r="E141" s="13">
        <v>85</v>
      </c>
      <c r="F141" s="17">
        <v>9</v>
      </c>
      <c r="G141" s="17">
        <v>3</v>
      </c>
      <c r="H141" s="17">
        <v>11</v>
      </c>
      <c r="I141" s="17">
        <v>34</v>
      </c>
      <c r="J141" s="17">
        <v>7</v>
      </c>
      <c r="K141" s="18">
        <v>11</v>
      </c>
      <c r="L141" s="18">
        <v>0</v>
      </c>
      <c r="M141" s="18">
        <v>14</v>
      </c>
      <c r="N141" s="18">
        <v>46</v>
      </c>
      <c r="O141" s="18">
        <v>14</v>
      </c>
    </row>
    <row r="142" spans="1:15" ht="15.75" customHeight="1" x14ac:dyDescent="0.25">
      <c r="A142" s="127"/>
      <c r="B142" s="7" t="s">
        <v>22</v>
      </c>
      <c r="C142" s="16">
        <v>212924210</v>
      </c>
      <c r="D142" s="11" t="s">
        <v>34</v>
      </c>
      <c r="E142" s="13">
        <v>77</v>
      </c>
      <c r="F142" s="17">
        <v>9</v>
      </c>
      <c r="G142" s="17">
        <v>3</v>
      </c>
      <c r="H142" s="17">
        <v>11</v>
      </c>
      <c r="I142" s="17">
        <v>34</v>
      </c>
      <c r="J142" s="17">
        <v>7</v>
      </c>
      <c r="K142" s="18">
        <v>8</v>
      </c>
      <c r="L142" s="18">
        <v>0</v>
      </c>
      <c r="M142" s="18">
        <v>16</v>
      </c>
      <c r="N142" s="18">
        <v>45</v>
      </c>
      <c r="O142" s="18">
        <v>8</v>
      </c>
    </row>
    <row r="143" spans="1:15" ht="15.75" customHeight="1" x14ac:dyDescent="0.25">
      <c r="A143" s="127"/>
      <c r="B143" s="8" t="s">
        <v>26</v>
      </c>
      <c r="C143" s="16">
        <v>212929810</v>
      </c>
      <c r="D143" s="11" t="s">
        <v>34</v>
      </c>
      <c r="E143" s="19">
        <v>82</v>
      </c>
      <c r="F143" s="17">
        <v>9</v>
      </c>
      <c r="G143" s="17">
        <v>3</v>
      </c>
      <c r="H143" s="17">
        <v>11</v>
      </c>
      <c r="I143" s="17">
        <v>34</v>
      </c>
      <c r="J143" s="17">
        <v>7</v>
      </c>
      <c r="K143" s="16">
        <v>15</v>
      </c>
      <c r="L143" s="16">
        <v>0</v>
      </c>
      <c r="M143" s="16">
        <v>8</v>
      </c>
      <c r="N143" s="16">
        <v>47</v>
      </c>
      <c r="O143" s="16">
        <v>12</v>
      </c>
    </row>
    <row r="144" spans="1:15" ht="15.75" customHeight="1" x14ac:dyDescent="0.25">
      <c r="A144" s="127"/>
      <c r="B144" s="7" t="s">
        <v>23</v>
      </c>
      <c r="C144" s="16">
        <v>212937610</v>
      </c>
      <c r="D144" s="11" t="s">
        <v>34</v>
      </c>
      <c r="E144" s="19">
        <v>33</v>
      </c>
      <c r="F144" s="17">
        <v>9</v>
      </c>
      <c r="G144" s="17">
        <v>3</v>
      </c>
      <c r="H144" s="17">
        <v>11</v>
      </c>
      <c r="I144" s="17">
        <v>34</v>
      </c>
      <c r="J144" s="17">
        <v>7</v>
      </c>
      <c r="K144" s="16">
        <v>6</v>
      </c>
      <c r="L144" s="16">
        <v>0</v>
      </c>
      <c r="M144" s="16">
        <v>5</v>
      </c>
      <c r="N144" s="16">
        <v>20</v>
      </c>
      <c r="O144" s="16">
        <v>2</v>
      </c>
    </row>
    <row r="145" spans="1:15" ht="15.75" customHeight="1" x14ac:dyDescent="0.25">
      <c r="A145" s="127"/>
      <c r="B145" s="7" t="s">
        <v>24</v>
      </c>
      <c r="C145" s="16">
        <v>212924610</v>
      </c>
      <c r="D145" s="11" t="s">
        <v>34</v>
      </c>
      <c r="E145" s="19">
        <v>81</v>
      </c>
      <c r="F145" s="17">
        <v>9</v>
      </c>
      <c r="G145" s="17">
        <v>3</v>
      </c>
      <c r="H145" s="17">
        <v>11</v>
      </c>
      <c r="I145" s="17">
        <v>34</v>
      </c>
      <c r="J145" s="17">
        <v>7</v>
      </c>
      <c r="K145" s="16">
        <v>12</v>
      </c>
      <c r="L145" s="16">
        <v>0</v>
      </c>
      <c r="M145" s="16">
        <v>15</v>
      </c>
      <c r="N145" s="16">
        <v>41</v>
      </c>
      <c r="O145" s="16">
        <v>13</v>
      </c>
    </row>
    <row r="146" spans="1:15" ht="15.75" customHeight="1" x14ac:dyDescent="0.25">
      <c r="A146" s="127"/>
      <c r="B146" s="7" t="s">
        <v>25</v>
      </c>
      <c r="C146" s="16">
        <v>212961210</v>
      </c>
      <c r="D146" s="11" t="s">
        <v>34</v>
      </c>
      <c r="E146" s="19">
        <v>78</v>
      </c>
      <c r="F146" s="17">
        <v>9</v>
      </c>
      <c r="G146" s="17">
        <v>3</v>
      </c>
      <c r="H146" s="17">
        <v>11</v>
      </c>
      <c r="I146" s="17">
        <v>34</v>
      </c>
      <c r="J146" s="17">
        <v>7</v>
      </c>
      <c r="K146" s="16">
        <v>11</v>
      </c>
      <c r="L146" s="16">
        <v>0</v>
      </c>
      <c r="M146" s="16">
        <v>13</v>
      </c>
      <c r="N146" s="16">
        <v>45</v>
      </c>
      <c r="O146" s="16">
        <v>9</v>
      </c>
    </row>
    <row r="147" spans="1:15" ht="15.75" customHeight="1" x14ac:dyDescent="0.25">
      <c r="A147" s="127"/>
      <c r="B147" s="120" t="s">
        <v>15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</row>
    <row r="148" spans="1:15" ht="51" customHeight="1" x14ac:dyDescent="0.25">
      <c r="A148" s="127"/>
      <c r="B148" s="117" t="s">
        <v>0</v>
      </c>
      <c r="C148" s="117" t="s">
        <v>3</v>
      </c>
      <c r="D148" s="118" t="s">
        <v>37</v>
      </c>
      <c r="E148" s="119" t="s">
        <v>4</v>
      </c>
      <c r="F148" s="119" t="s">
        <v>5</v>
      </c>
      <c r="G148" s="121"/>
      <c r="H148" s="121"/>
      <c r="I148" s="121"/>
      <c r="J148" s="121"/>
      <c r="K148" s="119" t="s">
        <v>6</v>
      </c>
      <c r="L148" s="122"/>
      <c r="M148" s="122"/>
      <c r="N148" s="122"/>
      <c r="O148" s="122"/>
    </row>
    <row r="149" spans="1:15" ht="15.75" customHeight="1" x14ac:dyDescent="0.25">
      <c r="A149" s="127"/>
      <c r="B149" s="117"/>
      <c r="C149" s="117"/>
      <c r="D149" s="118"/>
      <c r="E149" s="119"/>
      <c r="F149" s="14" t="s">
        <v>7</v>
      </c>
      <c r="G149" s="14" t="s">
        <v>8</v>
      </c>
      <c r="H149" s="14" t="s">
        <v>9</v>
      </c>
      <c r="I149" s="14" t="s">
        <v>10</v>
      </c>
      <c r="J149" s="14" t="s">
        <v>11</v>
      </c>
      <c r="K149" s="125" t="s">
        <v>7</v>
      </c>
      <c r="L149" s="125" t="s">
        <v>8</v>
      </c>
      <c r="M149" s="125" t="s">
        <v>9</v>
      </c>
      <c r="N149" s="125" t="s">
        <v>10</v>
      </c>
      <c r="O149" s="125" t="s">
        <v>11</v>
      </c>
    </row>
    <row r="150" spans="1:15" ht="34.9" customHeight="1" x14ac:dyDescent="0.25">
      <c r="A150" s="127"/>
      <c r="B150" s="117"/>
      <c r="C150" s="117"/>
      <c r="D150" s="118"/>
      <c r="E150" s="119"/>
      <c r="F150" s="15">
        <v>0.13</v>
      </c>
      <c r="G150" s="15">
        <v>7.0000000000000007E-2</v>
      </c>
      <c r="H150" s="15">
        <v>0.19</v>
      </c>
      <c r="I150" s="15">
        <v>0.5</v>
      </c>
      <c r="J150" s="15">
        <v>0.11</v>
      </c>
      <c r="K150" s="126"/>
      <c r="L150" s="126"/>
      <c r="M150" s="126"/>
      <c r="N150" s="126"/>
      <c r="O150" s="126"/>
    </row>
    <row r="151" spans="1:15" ht="15.75" customHeight="1" x14ac:dyDescent="0.25">
      <c r="A151" s="127"/>
      <c r="B151" s="7" t="s">
        <v>21</v>
      </c>
      <c r="C151" s="16">
        <v>212919110</v>
      </c>
      <c r="D151" s="11" t="s">
        <v>34</v>
      </c>
      <c r="E151" s="13">
        <v>87</v>
      </c>
      <c r="F151" s="17">
        <v>9</v>
      </c>
      <c r="G151" s="17">
        <v>3</v>
      </c>
      <c r="H151" s="17">
        <v>11</v>
      </c>
      <c r="I151" s="17">
        <v>34</v>
      </c>
      <c r="J151" s="17">
        <v>7</v>
      </c>
      <c r="K151" s="18">
        <v>11</v>
      </c>
      <c r="L151" s="18">
        <v>0</v>
      </c>
      <c r="M151" s="18">
        <v>15</v>
      </c>
      <c r="N151" s="18">
        <v>47</v>
      </c>
      <c r="O151" s="18">
        <v>14</v>
      </c>
    </row>
    <row r="152" spans="1:15" ht="15.75" customHeight="1" x14ac:dyDescent="0.25">
      <c r="A152" s="127"/>
      <c r="B152" s="7" t="s">
        <v>22</v>
      </c>
      <c r="C152" s="16">
        <v>212924210</v>
      </c>
      <c r="D152" s="11" t="s">
        <v>34</v>
      </c>
      <c r="E152" s="13">
        <v>78</v>
      </c>
      <c r="F152" s="17">
        <v>9</v>
      </c>
      <c r="G152" s="17">
        <v>3</v>
      </c>
      <c r="H152" s="17">
        <v>11</v>
      </c>
      <c r="I152" s="17">
        <v>34</v>
      </c>
      <c r="J152" s="17">
        <v>7</v>
      </c>
      <c r="K152" s="18">
        <v>8</v>
      </c>
      <c r="L152" s="18">
        <v>0</v>
      </c>
      <c r="M152" s="18">
        <v>14</v>
      </c>
      <c r="N152" s="18">
        <v>48</v>
      </c>
      <c r="O152" s="18">
        <v>8</v>
      </c>
    </row>
    <row r="153" spans="1:15" ht="15.75" customHeight="1" x14ac:dyDescent="0.25">
      <c r="A153" s="127"/>
      <c r="B153" s="8" t="s">
        <v>26</v>
      </c>
      <c r="C153" s="16">
        <v>212929810</v>
      </c>
      <c r="D153" s="11" t="s">
        <v>34</v>
      </c>
      <c r="E153" s="13">
        <v>80</v>
      </c>
      <c r="F153" s="17">
        <v>9</v>
      </c>
      <c r="G153" s="17">
        <v>3</v>
      </c>
      <c r="H153" s="17">
        <v>11</v>
      </c>
      <c r="I153" s="17">
        <v>34</v>
      </c>
      <c r="J153" s="17">
        <v>7</v>
      </c>
      <c r="K153" s="18">
        <v>14</v>
      </c>
      <c r="L153" s="18">
        <v>0</v>
      </c>
      <c r="M153" s="18">
        <v>8</v>
      </c>
      <c r="N153" s="18">
        <v>45</v>
      </c>
      <c r="O153" s="18">
        <v>13</v>
      </c>
    </row>
    <row r="154" spans="1:15" ht="15.75" customHeight="1" x14ac:dyDescent="0.25">
      <c r="A154" s="127"/>
      <c r="B154" s="7" t="s">
        <v>23</v>
      </c>
      <c r="C154" s="16">
        <v>212937610</v>
      </c>
      <c r="D154" s="11" t="s">
        <v>34</v>
      </c>
      <c r="E154" s="13">
        <v>36</v>
      </c>
      <c r="F154" s="17">
        <v>9</v>
      </c>
      <c r="G154" s="17">
        <v>3</v>
      </c>
      <c r="H154" s="17">
        <v>11</v>
      </c>
      <c r="I154" s="17">
        <v>34</v>
      </c>
      <c r="J154" s="17">
        <v>7</v>
      </c>
      <c r="K154" s="18">
        <v>7</v>
      </c>
      <c r="L154" s="18">
        <v>0</v>
      </c>
      <c r="M154" s="18">
        <v>4</v>
      </c>
      <c r="N154" s="18">
        <v>21</v>
      </c>
      <c r="O154" s="18">
        <v>4</v>
      </c>
    </row>
    <row r="155" spans="1:15" ht="15.75" customHeight="1" x14ac:dyDescent="0.25">
      <c r="A155" s="127"/>
      <c r="B155" s="7" t="s">
        <v>24</v>
      </c>
      <c r="C155" s="16">
        <v>212924610</v>
      </c>
      <c r="D155" s="11" t="s">
        <v>34</v>
      </c>
      <c r="E155" s="19">
        <v>81</v>
      </c>
      <c r="F155" s="17">
        <v>9</v>
      </c>
      <c r="G155" s="17">
        <v>3</v>
      </c>
      <c r="H155" s="17">
        <v>11</v>
      </c>
      <c r="I155" s="17">
        <v>34</v>
      </c>
      <c r="J155" s="17">
        <v>7</v>
      </c>
      <c r="K155" s="16">
        <v>12</v>
      </c>
      <c r="L155" s="16">
        <v>0</v>
      </c>
      <c r="M155" s="16">
        <v>14</v>
      </c>
      <c r="N155" s="16">
        <v>42</v>
      </c>
      <c r="O155" s="16">
        <v>13</v>
      </c>
    </row>
    <row r="156" spans="1:15" ht="15.75" customHeight="1" x14ac:dyDescent="0.25">
      <c r="A156" s="127"/>
      <c r="B156" s="7" t="s">
        <v>25</v>
      </c>
      <c r="C156" s="16">
        <v>212961210</v>
      </c>
      <c r="D156" s="11" t="s">
        <v>34</v>
      </c>
      <c r="E156" s="19">
        <v>78</v>
      </c>
      <c r="F156" s="17">
        <v>9</v>
      </c>
      <c r="G156" s="17">
        <v>3</v>
      </c>
      <c r="H156" s="17">
        <v>11</v>
      </c>
      <c r="I156" s="17">
        <v>34</v>
      </c>
      <c r="J156" s="17">
        <v>7</v>
      </c>
      <c r="K156" s="16">
        <v>11</v>
      </c>
      <c r="L156" s="16">
        <v>0</v>
      </c>
      <c r="M156" s="16">
        <v>16</v>
      </c>
      <c r="N156" s="16">
        <v>42</v>
      </c>
      <c r="O156" s="16">
        <v>9</v>
      </c>
    </row>
    <row r="157" spans="1:15" ht="15.75" customHeight="1" x14ac:dyDescent="0.25">
      <c r="A157" s="127"/>
      <c r="B157" s="120" t="s">
        <v>31</v>
      </c>
      <c r="C157" s="1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</row>
    <row r="158" spans="1:15" ht="46.9" customHeight="1" x14ac:dyDescent="0.25">
      <c r="A158" s="127"/>
      <c r="B158" s="117" t="s">
        <v>0</v>
      </c>
      <c r="C158" s="117" t="s">
        <v>3</v>
      </c>
      <c r="D158" s="118" t="s">
        <v>37</v>
      </c>
      <c r="E158" s="119" t="s">
        <v>4</v>
      </c>
      <c r="F158" s="119" t="s">
        <v>5</v>
      </c>
      <c r="G158" s="121"/>
      <c r="H158" s="121"/>
      <c r="I158" s="121"/>
      <c r="J158" s="121"/>
      <c r="K158" s="119" t="s">
        <v>6</v>
      </c>
      <c r="L158" s="122"/>
      <c r="M158" s="122"/>
      <c r="N158" s="122"/>
      <c r="O158" s="122"/>
    </row>
    <row r="159" spans="1:15" ht="36.6" customHeight="1" x14ac:dyDescent="0.25">
      <c r="A159" s="127"/>
      <c r="B159" s="117"/>
      <c r="C159" s="117"/>
      <c r="D159" s="118"/>
      <c r="E159" s="119"/>
      <c r="F159" s="14" t="s">
        <v>7</v>
      </c>
      <c r="G159" s="14" t="s">
        <v>8</v>
      </c>
      <c r="H159" s="14" t="s">
        <v>9</v>
      </c>
      <c r="I159" s="14" t="s">
        <v>10</v>
      </c>
      <c r="J159" s="14" t="s">
        <v>11</v>
      </c>
      <c r="K159" s="125" t="s">
        <v>7</v>
      </c>
      <c r="L159" s="125" t="s">
        <v>8</v>
      </c>
      <c r="M159" s="125" t="s">
        <v>9</v>
      </c>
      <c r="N159" s="125" t="s">
        <v>10</v>
      </c>
      <c r="O159" s="125" t="s">
        <v>11</v>
      </c>
    </row>
    <row r="160" spans="1:15" ht="15.75" customHeight="1" x14ac:dyDescent="0.25">
      <c r="A160" s="127"/>
      <c r="B160" s="117"/>
      <c r="C160" s="117"/>
      <c r="D160" s="118"/>
      <c r="E160" s="119"/>
      <c r="F160" s="15">
        <v>0.13</v>
      </c>
      <c r="G160" s="15">
        <v>7.0000000000000007E-2</v>
      </c>
      <c r="H160" s="15">
        <v>0.19</v>
      </c>
      <c r="I160" s="15">
        <v>0.5</v>
      </c>
      <c r="J160" s="15">
        <v>0.11</v>
      </c>
      <c r="K160" s="126"/>
      <c r="L160" s="126"/>
      <c r="M160" s="126"/>
      <c r="N160" s="126"/>
      <c r="O160" s="126"/>
    </row>
    <row r="161" spans="1:15" ht="15.75" customHeight="1" x14ac:dyDescent="0.25">
      <c r="A161" s="127"/>
      <c r="B161" s="7" t="s">
        <v>21</v>
      </c>
      <c r="C161" s="16">
        <v>212919110</v>
      </c>
      <c r="D161" s="11" t="s">
        <v>34</v>
      </c>
      <c r="E161" s="13">
        <v>74</v>
      </c>
      <c r="F161" s="17">
        <v>9</v>
      </c>
      <c r="G161" s="17">
        <v>3</v>
      </c>
      <c r="H161" s="17">
        <v>11</v>
      </c>
      <c r="I161" s="17">
        <v>34</v>
      </c>
      <c r="J161" s="17">
        <v>7</v>
      </c>
      <c r="K161" s="18">
        <v>7</v>
      </c>
      <c r="L161" s="18">
        <v>1</v>
      </c>
      <c r="M161" s="18">
        <v>16</v>
      </c>
      <c r="N161" s="18">
        <v>40</v>
      </c>
      <c r="O161" s="18">
        <v>10</v>
      </c>
    </row>
    <row r="162" spans="1:15" ht="15.75" customHeight="1" x14ac:dyDescent="0.25">
      <c r="A162" s="127"/>
      <c r="B162" s="7" t="s">
        <v>22</v>
      </c>
      <c r="C162" s="16">
        <v>212924210</v>
      </c>
      <c r="D162" s="11" t="s">
        <v>34</v>
      </c>
      <c r="E162" s="13">
        <v>77</v>
      </c>
      <c r="F162" s="17">
        <v>9</v>
      </c>
      <c r="G162" s="17">
        <v>3</v>
      </c>
      <c r="H162" s="17">
        <v>11</v>
      </c>
      <c r="I162" s="17">
        <v>34</v>
      </c>
      <c r="J162" s="17">
        <v>7</v>
      </c>
      <c r="K162" s="18">
        <v>7</v>
      </c>
      <c r="L162" s="18">
        <v>0</v>
      </c>
      <c r="M162" s="18">
        <v>19</v>
      </c>
      <c r="N162" s="18">
        <v>45</v>
      </c>
      <c r="O162" s="18">
        <v>6</v>
      </c>
    </row>
    <row r="163" spans="1:15" ht="15.75" customHeight="1" x14ac:dyDescent="0.25">
      <c r="A163" s="127"/>
      <c r="B163" s="8" t="s">
        <v>26</v>
      </c>
      <c r="C163" s="16">
        <v>212929810</v>
      </c>
      <c r="D163" s="11" t="s">
        <v>34</v>
      </c>
      <c r="E163" s="13">
        <v>77</v>
      </c>
      <c r="F163" s="17">
        <v>9</v>
      </c>
      <c r="G163" s="17">
        <v>3</v>
      </c>
      <c r="H163" s="17">
        <v>11</v>
      </c>
      <c r="I163" s="17">
        <v>34</v>
      </c>
      <c r="J163" s="17">
        <v>7</v>
      </c>
      <c r="K163" s="18">
        <v>10</v>
      </c>
      <c r="L163" s="18">
        <v>0</v>
      </c>
      <c r="M163" s="18">
        <v>13</v>
      </c>
      <c r="N163" s="18">
        <v>42</v>
      </c>
      <c r="O163" s="18">
        <v>12</v>
      </c>
    </row>
    <row r="164" spans="1:15" ht="15.75" customHeight="1" x14ac:dyDescent="0.25">
      <c r="A164" s="127"/>
      <c r="B164" s="7" t="s">
        <v>23</v>
      </c>
      <c r="C164" s="16">
        <v>212937610</v>
      </c>
      <c r="D164" s="11" t="s">
        <v>34</v>
      </c>
      <c r="E164" s="19">
        <v>75</v>
      </c>
      <c r="F164" s="17">
        <v>9</v>
      </c>
      <c r="G164" s="17">
        <v>3</v>
      </c>
      <c r="H164" s="17">
        <v>11</v>
      </c>
      <c r="I164" s="17">
        <v>34</v>
      </c>
      <c r="J164" s="17">
        <v>7</v>
      </c>
      <c r="K164" s="16">
        <v>12</v>
      </c>
      <c r="L164" s="16">
        <v>0</v>
      </c>
      <c r="M164" s="16">
        <v>8</v>
      </c>
      <c r="N164" s="16">
        <v>46</v>
      </c>
      <c r="O164" s="16">
        <v>9</v>
      </c>
    </row>
    <row r="165" spans="1:15" ht="15.75" customHeight="1" x14ac:dyDescent="0.25">
      <c r="A165" s="127"/>
      <c r="B165" s="7" t="s">
        <v>24</v>
      </c>
      <c r="C165" s="16">
        <v>212924610</v>
      </c>
      <c r="D165" s="11" t="s">
        <v>34</v>
      </c>
      <c r="E165" s="19">
        <v>70</v>
      </c>
      <c r="F165" s="17">
        <v>9</v>
      </c>
      <c r="G165" s="17">
        <v>3</v>
      </c>
      <c r="H165" s="17">
        <v>11</v>
      </c>
      <c r="I165" s="17">
        <v>34</v>
      </c>
      <c r="J165" s="17">
        <v>7</v>
      </c>
      <c r="K165" s="16">
        <v>7</v>
      </c>
      <c r="L165" s="16">
        <v>0</v>
      </c>
      <c r="M165" s="16">
        <v>12</v>
      </c>
      <c r="N165" s="16">
        <v>42</v>
      </c>
      <c r="O165" s="16">
        <v>9</v>
      </c>
    </row>
    <row r="166" spans="1:15" ht="15.75" customHeight="1" x14ac:dyDescent="0.25">
      <c r="A166" s="127"/>
      <c r="B166" s="7" t="s">
        <v>25</v>
      </c>
      <c r="C166" s="16">
        <v>212961210</v>
      </c>
      <c r="D166" s="11" t="s">
        <v>34</v>
      </c>
      <c r="E166" s="19">
        <v>81</v>
      </c>
      <c r="F166" s="17">
        <v>9</v>
      </c>
      <c r="G166" s="17">
        <v>3</v>
      </c>
      <c r="H166" s="17">
        <v>11</v>
      </c>
      <c r="I166" s="17">
        <v>34</v>
      </c>
      <c r="J166" s="17">
        <v>7</v>
      </c>
      <c r="K166" s="16">
        <v>12</v>
      </c>
      <c r="L166" s="16">
        <v>0</v>
      </c>
      <c r="M166" s="16">
        <v>15</v>
      </c>
      <c r="N166" s="16">
        <v>47</v>
      </c>
      <c r="O166" s="16">
        <v>7</v>
      </c>
    </row>
    <row r="167" spans="1:15" ht="15.75" customHeight="1" x14ac:dyDescent="0.25">
      <c r="A167" s="127"/>
      <c r="B167" s="120" t="s">
        <v>32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</row>
    <row r="168" spans="1:15" ht="42" customHeight="1" x14ac:dyDescent="0.25">
      <c r="A168" s="127"/>
      <c r="B168" s="117" t="s">
        <v>0</v>
      </c>
      <c r="C168" s="117" t="s">
        <v>3</v>
      </c>
      <c r="D168" s="132" t="s">
        <v>35</v>
      </c>
      <c r="E168" s="119" t="s">
        <v>4</v>
      </c>
      <c r="F168" s="119" t="s">
        <v>5</v>
      </c>
      <c r="G168" s="121"/>
      <c r="H168" s="121"/>
      <c r="I168" s="121"/>
      <c r="J168" s="121"/>
      <c r="K168" s="119" t="s">
        <v>6</v>
      </c>
      <c r="L168" s="122"/>
      <c r="M168" s="122"/>
      <c r="N168" s="122"/>
      <c r="O168" s="122"/>
    </row>
    <row r="169" spans="1:15" ht="29.45" customHeight="1" x14ac:dyDescent="0.25">
      <c r="A169" s="127"/>
      <c r="B169" s="117"/>
      <c r="C169" s="117"/>
      <c r="D169" s="132"/>
      <c r="E169" s="119"/>
      <c r="F169" s="14" t="s">
        <v>7</v>
      </c>
      <c r="G169" s="14" t="s">
        <v>8</v>
      </c>
      <c r="H169" s="14" t="s">
        <v>9</v>
      </c>
      <c r="I169" s="14" t="s">
        <v>10</v>
      </c>
      <c r="J169" s="14" t="s">
        <v>11</v>
      </c>
      <c r="K169" s="125" t="s">
        <v>7</v>
      </c>
      <c r="L169" s="125" t="s">
        <v>8</v>
      </c>
      <c r="M169" s="125" t="s">
        <v>9</v>
      </c>
      <c r="N169" s="125" t="s">
        <v>10</v>
      </c>
      <c r="O169" s="125" t="s">
        <v>11</v>
      </c>
    </row>
    <row r="170" spans="1:15" ht="15.75" customHeight="1" x14ac:dyDescent="0.25">
      <c r="A170" s="127"/>
      <c r="B170" s="117"/>
      <c r="C170" s="117"/>
      <c r="D170" s="132"/>
      <c r="E170" s="119"/>
      <c r="F170" s="15">
        <v>0.13</v>
      </c>
      <c r="G170" s="15">
        <v>7.0000000000000007E-2</v>
      </c>
      <c r="H170" s="15">
        <v>0.19</v>
      </c>
      <c r="I170" s="15">
        <v>0.5</v>
      </c>
      <c r="J170" s="15">
        <v>0.11</v>
      </c>
      <c r="K170" s="126"/>
      <c r="L170" s="126"/>
      <c r="M170" s="126"/>
      <c r="N170" s="126"/>
      <c r="O170" s="126"/>
    </row>
    <row r="171" spans="1:15" ht="15.75" customHeight="1" x14ac:dyDescent="0.25">
      <c r="A171" s="127"/>
      <c r="B171" s="7" t="s">
        <v>27</v>
      </c>
      <c r="C171" s="6">
        <v>212921210</v>
      </c>
      <c r="D171" s="11" t="s">
        <v>36</v>
      </c>
      <c r="E171" s="13">
        <v>20</v>
      </c>
      <c r="F171" s="17">
        <v>3</v>
      </c>
      <c r="G171" s="17">
        <v>1</v>
      </c>
      <c r="H171" s="17">
        <v>3</v>
      </c>
      <c r="I171" s="17">
        <v>9</v>
      </c>
      <c r="J171" s="17">
        <v>2</v>
      </c>
      <c r="K171" s="18">
        <v>0</v>
      </c>
      <c r="L171" s="18">
        <v>1</v>
      </c>
      <c r="M171" s="18">
        <v>2</v>
      </c>
      <c r="N171" s="18">
        <v>17</v>
      </c>
      <c r="O171" s="18">
        <v>0</v>
      </c>
    </row>
    <row r="172" spans="1:15" ht="15.75" customHeight="1" x14ac:dyDescent="0.25">
      <c r="A172" s="127"/>
      <c r="B172" s="7" t="s">
        <v>29</v>
      </c>
      <c r="C172" s="6">
        <v>212924510</v>
      </c>
      <c r="D172" s="11" t="s">
        <v>36</v>
      </c>
      <c r="E172" s="13">
        <v>5</v>
      </c>
      <c r="F172" s="17">
        <v>3</v>
      </c>
      <c r="G172" s="17">
        <v>1</v>
      </c>
      <c r="H172" s="17">
        <v>3</v>
      </c>
      <c r="I172" s="17">
        <v>9</v>
      </c>
      <c r="J172" s="17">
        <v>2</v>
      </c>
      <c r="K172" s="18">
        <v>0</v>
      </c>
      <c r="L172" s="18">
        <v>0</v>
      </c>
      <c r="M172" s="18">
        <v>0</v>
      </c>
      <c r="N172" s="18">
        <v>5</v>
      </c>
      <c r="O172" s="18">
        <v>0</v>
      </c>
    </row>
    <row r="173" spans="1:15" ht="15.75" customHeight="1" x14ac:dyDescent="0.25">
      <c r="A173" s="127"/>
      <c r="B173" s="8" t="s">
        <v>30</v>
      </c>
      <c r="C173" s="6">
        <v>212937010</v>
      </c>
      <c r="D173" s="11" t="s">
        <v>36</v>
      </c>
      <c r="E173" s="13">
        <v>4</v>
      </c>
      <c r="F173" s="17">
        <v>3</v>
      </c>
      <c r="G173" s="17">
        <v>1</v>
      </c>
      <c r="H173" s="17">
        <v>3</v>
      </c>
      <c r="I173" s="17">
        <v>9</v>
      </c>
      <c r="J173" s="17">
        <v>2</v>
      </c>
      <c r="K173" s="18">
        <v>1</v>
      </c>
      <c r="L173" s="18">
        <v>0</v>
      </c>
      <c r="M173" s="18">
        <v>0</v>
      </c>
      <c r="N173" s="18">
        <v>3</v>
      </c>
      <c r="O173" s="18">
        <v>0</v>
      </c>
    </row>
    <row r="174" spans="1:15" ht="15.75" customHeight="1" x14ac:dyDescent="0.25">
      <c r="A174" s="127"/>
      <c r="B174" s="7" t="s">
        <v>28</v>
      </c>
      <c r="C174" s="16">
        <v>212961910</v>
      </c>
      <c r="D174" s="11" t="s">
        <v>36</v>
      </c>
      <c r="E174" s="13">
        <v>3</v>
      </c>
      <c r="F174" s="17">
        <v>3</v>
      </c>
      <c r="G174" s="17">
        <v>1</v>
      </c>
      <c r="H174" s="17">
        <v>3</v>
      </c>
      <c r="I174" s="17">
        <v>9</v>
      </c>
      <c r="J174" s="17">
        <v>2</v>
      </c>
      <c r="K174" s="18">
        <v>0</v>
      </c>
      <c r="L174" s="18">
        <v>0</v>
      </c>
      <c r="M174" s="18">
        <v>0</v>
      </c>
      <c r="N174" s="18">
        <v>3</v>
      </c>
      <c r="O174" s="18">
        <v>0</v>
      </c>
    </row>
    <row r="175" spans="1:15" ht="15.75" customHeight="1" x14ac:dyDescent="0.25">
      <c r="A175" s="127"/>
      <c r="B175" s="7"/>
      <c r="C175" s="6"/>
      <c r="D175" s="6"/>
      <c r="E175" s="6"/>
      <c r="F175" s="9"/>
      <c r="G175" s="9"/>
      <c r="H175" s="9"/>
      <c r="I175" s="9"/>
      <c r="J175" s="9"/>
      <c r="K175" s="11"/>
      <c r="L175" s="11"/>
      <c r="M175" s="11"/>
      <c r="N175" s="11"/>
      <c r="O175" s="11"/>
    </row>
    <row r="176" spans="1:15" ht="46.15" customHeight="1" x14ac:dyDescent="0.25">
      <c r="A176" s="127"/>
      <c r="B176" s="117" t="s">
        <v>0</v>
      </c>
      <c r="C176" s="117" t="s">
        <v>3</v>
      </c>
      <c r="D176" s="118" t="s">
        <v>35</v>
      </c>
      <c r="E176" s="119" t="s">
        <v>4</v>
      </c>
      <c r="F176" s="119" t="s">
        <v>5</v>
      </c>
      <c r="G176" s="121"/>
      <c r="H176" s="121"/>
      <c r="I176" s="121"/>
      <c r="J176" s="121"/>
      <c r="K176" s="119" t="s">
        <v>6</v>
      </c>
      <c r="L176" s="122"/>
      <c r="M176" s="122"/>
      <c r="N176" s="122"/>
      <c r="O176" s="122"/>
    </row>
    <row r="177" spans="1:15" ht="31.9" customHeight="1" x14ac:dyDescent="0.25">
      <c r="A177" s="127"/>
      <c r="B177" s="117"/>
      <c r="C177" s="117"/>
      <c r="D177" s="118"/>
      <c r="E177" s="119"/>
      <c r="F177" s="14" t="s">
        <v>7</v>
      </c>
      <c r="G177" s="14" t="s">
        <v>8</v>
      </c>
      <c r="H177" s="14" t="s">
        <v>9</v>
      </c>
      <c r="I177" s="14" t="s">
        <v>10</v>
      </c>
      <c r="J177" s="14" t="s">
        <v>11</v>
      </c>
      <c r="K177" s="125" t="s">
        <v>7</v>
      </c>
      <c r="L177" s="125" t="s">
        <v>8</v>
      </c>
      <c r="M177" s="125" t="s">
        <v>9</v>
      </c>
      <c r="N177" s="125" t="s">
        <v>10</v>
      </c>
      <c r="O177" s="125" t="s">
        <v>11</v>
      </c>
    </row>
    <row r="178" spans="1:15" ht="16.899999999999999" customHeight="1" x14ac:dyDescent="0.25">
      <c r="A178" s="127"/>
      <c r="B178" s="117"/>
      <c r="C178" s="117"/>
      <c r="D178" s="118"/>
      <c r="E178" s="119"/>
      <c r="F178" s="15">
        <v>0.13</v>
      </c>
      <c r="G178" s="15">
        <v>7.0000000000000007E-2</v>
      </c>
      <c r="H178" s="15">
        <v>0.19</v>
      </c>
      <c r="I178" s="15">
        <v>0.5</v>
      </c>
      <c r="J178" s="15">
        <v>0.11</v>
      </c>
      <c r="K178" s="126"/>
      <c r="L178" s="126"/>
      <c r="M178" s="126"/>
      <c r="N178" s="126"/>
      <c r="O178" s="126"/>
    </row>
    <row r="179" spans="1:15" ht="15.75" customHeight="1" x14ac:dyDescent="0.25">
      <c r="A179" s="127"/>
      <c r="B179" s="7" t="s">
        <v>27</v>
      </c>
      <c r="C179" s="6">
        <v>212921210</v>
      </c>
      <c r="D179" s="11" t="s">
        <v>36</v>
      </c>
      <c r="E179" s="13">
        <v>16</v>
      </c>
      <c r="F179" s="17">
        <v>3</v>
      </c>
      <c r="G179" s="17">
        <v>1</v>
      </c>
      <c r="H179" s="17">
        <v>3</v>
      </c>
      <c r="I179" s="17">
        <v>9</v>
      </c>
      <c r="J179" s="17">
        <v>2</v>
      </c>
      <c r="K179" s="18">
        <v>0</v>
      </c>
      <c r="L179" s="18">
        <v>0</v>
      </c>
      <c r="M179" s="18">
        <v>3</v>
      </c>
      <c r="N179" s="18">
        <v>12</v>
      </c>
      <c r="O179" s="18">
        <v>1</v>
      </c>
    </row>
    <row r="180" spans="1:15" ht="15.75" customHeight="1" x14ac:dyDescent="0.25">
      <c r="A180" s="127"/>
      <c r="B180" s="7" t="s">
        <v>29</v>
      </c>
      <c r="C180" s="6">
        <v>212924510</v>
      </c>
      <c r="D180" s="11" t="s">
        <v>36</v>
      </c>
      <c r="E180" s="13">
        <v>5</v>
      </c>
      <c r="F180" s="17">
        <v>3</v>
      </c>
      <c r="G180" s="17">
        <v>1</v>
      </c>
      <c r="H180" s="17">
        <v>3</v>
      </c>
      <c r="I180" s="17">
        <v>9</v>
      </c>
      <c r="J180" s="17">
        <v>2</v>
      </c>
      <c r="K180" s="18">
        <v>0</v>
      </c>
      <c r="L180" s="18">
        <v>0</v>
      </c>
      <c r="M180" s="18">
        <v>0</v>
      </c>
      <c r="N180" s="18">
        <v>5</v>
      </c>
      <c r="O180" s="18">
        <v>0</v>
      </c>
    </row>
    <row r="181" spans="1:15" ht="15.75" customHeight="1" x14ac:dyDescent="0.25">
      <c r="A181" s="127"/>
      <c r="B181" s="8" t="s">
        <v>30</v>
      </c>
      <c r="C181" s="6">
        <v>212937010</v>
      </c>
      <c r="D181" s="11" t="s">
        <v>36</v>
      </c>
      <c r="E181" s="13">
        <v>3</v>
      </c>
      <c r="F181" s="17">
        <v>3</v>
      </c>
      <c r="G181" s="17">
        <v>1</v>
      </c>
      <c r="H181" s="17">
        <v>3</v>
      </c>
      <c r="I181" s="17">
        <v>9</v>
      </c>
      <c r="J181" s="17">
        <v>2</v>
      </c>
      <c r="K181" s="18">
        <v>1</v>
      </c>
      <c r="L181" s="18">
        <v>0</v>
      </c>
      <c r="M181" s="18">
        <v>0</v>
      </c>
      <c r="N181" s="18">
        <v>2</v>
      </c>
      <c r="O181" s="18">
        <v>0</v>
      </c>
    </row>
    <row r="182" spans="1:15" ht="15.75" customHeight="1" x14ac:dyDescent="0.25">
      <c r="A182" s="127"/>
      <c r="B182" s="7" t="s">
        <v>28</v>
      </c>
      <c r="C182" s="16">
        <v>212961910</v>
      </c>
      <c r="D182" s="11" t="s">
        <v>36</v>
      </c>
      <c r="E182" s="19">
        <v>1</v>
      </c>
      <c r="F182" s="17">
        <v>3</v>
      </c>
      <c r="G182" s="17">
        <v>1</v>
      </c>
      <c r="H182" s="17">
        <v>3</v>
      </c>
      <c r="I182" s="17">
        <v>9</v>
      </c>
      <c r="J182" s="17">
        <v>2</v>
      </c>
      <c r="K182" s="18">
        <v>0</v>
      </c>
      <c r="L182" s="18">
        <v>0</v>
      </c>
      <c r="M182" s="18">
        <v>0</v>
      </c>
      <c r="N182" s="18">
        <v>1</v>
      </c>
      <c r="O182" s="18">
        <v>0</v>
      </c>
    </row>
    <row r="183" spans="1:15" ht="15.75" customHeight="1" x14ac:dyDescent="0.25">
      <c r="A183" s="128"/>
      <c r="B183" s="24"/>
      <c r="C183" s="25"/>
      <c r="D183" s="25"/>
      <c r="E183" s="25"/>
      <c r="F183" s="30"/>
      <c r="G183" s="30"/>
      <c r="H183" s="30"/>
      <c r="I183" s="30"/>
      <c r="J183" s="30"/>
      <c r="K183" s="25"/>
      <c r="L183" s="25"/>
      <c r="M183" s="25"/>
      <c r="N183" s="25"/>
      <c r="O183" s="25"/>
    </row>
    <row r="184" spans="1:15" s="3" customFormat="1" ht="15.75" customHeight="1" x14ac:dyDescent="0.25">
      <c r="A184" s="34"/>
      <c r="B184" s="35"/>
      <c r="C184" s="36"/>
      <c r="D184" s="36"/>
      <c r="E184" s="36"/>
      <c r="F184" s="22"/>
      <c r="G184" s="22"/>
      <c r="H184" s="22"/>
      <c r="I184" s="22"/>
      <c r="J184" s="22"/>
      <c r="K184" s="36"/>
      <c r="L184" s="36"/>
      <c r="M184" s="36"/>
      <c r="N184" s="36"/>
      <c r="O184" s="36"/>
    </row>
    <row r="185" spans="1:15" s="79" customFormat="1" ht="15.75" customHeight="1" x14ac:dyDescent="0.25">
      <c r="A185" s="85"/>
      <c r="B185" s="86"/>
      <c r="C185" s="85"/>
      <c r="D185" s="85"/>
      <c r="E185" s="85"/>
      <c r="F185" s="86"/>
      <c r="G185" s="86"/>
      <c r="H185" s="86"/>
      <c r="I185" s="86"/>
      <c r="J185" s="86"/>
      <c r="K185" s="85"/>
      <c r="L185" s="85"/>
      <c r="M185" s="85"/>
      <c r="N185" s="85"/>
      <c r="O185" s="85"/>
    </row>
    <row r="186" spans="1:15" s="79" customFormat="1" ht="15.75" customHeight="1" x14ac:dyDescent="0.25">
      <c r="A186" s="85"/>
      <c r="B186" s="86"/>
      <c r="C186" s="85"/>
      <c r="D186" s="100" t="s">
        <v>41</v>
      </c>
      <c r="E186" s="85"/>
      <c r="F186" s="86"/>
      <c r="G186" s="86"/>
      <c r="H186" s="86"/>
      <c r="I186" s="86"/>
      <c r="J186" s="86"/>
      <c r="K186" s="85"/>
      <c r="L186" s="85"/>
      <c r="M186" s="85"/>
      <c r="N186" s="85"/>
      <c r="O186" s="85"/>
    </row>
    <row r="187" spans="1:15" s="3" customFormat="1" ht="15.75" customHeight="1" x14ac:dyDescent="0.25">
      <c r="A187" s="21"/>
      <c r="B187" s="22" t="s">
        <v>1</v>
      </c>
      <c r="C187" s="23"/>
      <c r="D187" s="23"/>
      <c r="E187" s="23"/>
      <c r="F187" s="21"/>
      <c r="G187" s="21"/>
      <c r="H187" s="21"/>
      <c r="I187" s="21"/>
      <c r="J187" s="21"/>
      <c r="K187" s="23"/>
      <c r="L187" s="23"/>
      <c r="M187" s="23"/>
      <c r="N187" s="23"/>
      <c r="O187" s="23"/>
    </row>
    <row r="188" spans="1:15" ht="15.75" customHeight="1" x14ac:dyDescent="0.25">
      <c r="A188" s="21"/>
      <c r="B188" s="123" t="s">
        <v>2</v>
      </c>
      <c r="C188" s="124"/>
      <c r="D188" s="124"/>
      <c r="E188" s="124"/>
      <c r="F188" s="124"/>
      <c r="G188" s="124"/>
      <c r="H188" s="124"/>
      <c r="I188" s="124"/>
      <c r="J188" s="124"/>
      <c r="K188" s="124"/>
      <c r="L188" s="124"/>
      <c r="M188" s="124"/>
      <c r="N188" s="124"/>
      <c r="O188" s="124"/>
    </row>
    <row r="189" spans="1:15" ht="15.75" customHeight="1" x14ac:dyDescent="0.25">
      <c r="A189" s="12"/>
      <c r="B189" s="120" t="s">
        <v>13</v>
      </c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</row>
    <row r="190" spans="1:15" ht="45" customHeight="1" x14ac:dyDescent="0.25">
      <c r="A190" s="127" t="s">
        <v>19</v>
      </c>
      <c r="B190" s="117" t="s">
        <v>0</v>
      </c>
      <c r="C190" s="117" t="s">
        <v>3</v>
      </c>
      <c r="D190" s="118" t="s">
        <v>37</v>
      </c>
      <c r="E190" s="119" t="s">
        <v>4</v>
      </c>
      <c r="F190" s="119" t="s">
        <v>5</v>
      </c>
      <c r="G190" s="121"/>
      <c r="H190" s="121"/>
      <c r="I190" s="121"/>
      <c r="J190" s="121"/>
      <c r="K190" s="119" t="s">
        <v>6</v>
      </c>
      <c r="L190" s="122"/>
      <c r="M190" s="122"/>
      <c r="N190" s="122"/>
      <c r="O190" s="122"/>
    </row>
    <row r="191" spans="1:15" ht="24.6" customHeight="1" x14ac:dyDescent="0.25">
      <c r="A191" s="127"/>
      <c r="B191" s="117"/>
      <c r="C191" s="117"/>
      <c r="D191" s="118"/>
      <c r="E191" s="119"/>
      <c r="F191" s="14" t="s">
        <v>7</v>
      </c>
      <c r="G191" s="14" t="s">
        <v>8</v>
      </c>
      <c r="H191" s="14" t="s">
        <v>9</v>
      </c>
      <c r="I191" s="14" t="s">
        <v>10</v>
      </c>
      <c r="J191" s="14" t="s">
        <v>11</v>
      </c>
      <c r="K191" s="125" t="s">
        <v>7</v>
      </c>
      <c r="L191" s="125" t="s">
        <v>8</v>
      </c>
      <c r="M191" s="125" t="s">
        <v>9</v>
      </c>
      <c r="N191" s="125" t="s">
        <v>10</v>
      </c>
      <c r="O191" s="125" t="s">
        <v>11</v>
      </c>
    </row>
    <row r="192" spans="1:15" ht="27" customHeight="1" x14ac:dyDescent="0.25">
      <c r="A192" s="127"/>
      <c r="B192" s="117"/>
      <c r="C192" s="117"/>
      <c r="D192" s="118"/>
      <c r="E192" s="119"/>
      <c r="F192" s="15">
        <v>0.13</v>
      </c>
      <c r="G192" s="15">
        <v>7.0000000000000007E-2</v>
      </c>
      <c r="H192" s="15">
        <v>0.19</v>
      </c>
      <c r="I192" s="15">
        <v>0.5</v>
      </c>
      <c r="J192" s="15">
        <v>0.11</v>
      </c>
      <c r="K192" s="126"/>
      <c r="L192" s="126"/>
      <c r="M192" s="126"/>
      <c r="N192" s="126"/>
      <c r="O192" s="126"/>
    </row>
    <row r="193" spans="1:15" ht="15.75" customHeight="1" x14ac:dyDescent="0.25">
      <c r="A193" s="127"/>
      <c r="B193" s="7" t="s">
        <v>21</v>
      </c>
      <c r="C193" s="16">
        <v>212919110</v>
      </c>
      <c r="D193" s="11" t="s">
        <v>34</v>
      </c>
      <c r="E193" s="19">
        <v>23</v>
      </c>
      <c r="F193" s="17">
        <v>9</v>
      </c>
      <c r="G193" s="17">
        <v>3</v>
      </c>
      <c r="H193" s="17">
        <v>11</v>
      </c>
      <c r="I193" s="17">
        <v>34</v>
      </c>
      <c r="J193" s="17">
        <v>7</v>
      </c>
      <c r="K193" s="16">
        <v>4</v>
      </c>
      <c r="L193" s="16">
        <v>0</v>
      </c>
      <c r="M193" s="16">
        <v>4</v>
      </c>
      <c r="N193" s="16">
        <v>12</v>
      </c>
      <c r="O193" s="16">
        <v>3</v>
      </c>
    </row>
    <row r="194" spans="1:15" ht="15.75" customHeight="1" x14ac:dyDescent="0.25">
      <c r="A194" s="127"/>
      <c r="B194" s="7" t="s">
        <v>22</v>
      </c>
      <c r="C194" s="16">
        <v>212924210</v>
      </c>
      <c r="D194" s="11" t="s">
        <v>34</v>
      </c>
      <c r="E194" s="19">
        <v>69</v>
      </c>
      <c r="F194" s="17">
        <v>9</v>
      </c>
      <c r="G194" s="17">
        <v>3</v>
      </c>
      <c r="H194" s="17">
        <v>11</v>
      </c>
      <c r="I194" s="17">
        <v>34</v>
      </c>
      <c r="J194" s="17">
        <v>7</v>
      </c>
      <c r="K194" s="16">
        <v>5</v>
      </c>
      <c r="L194" s="16">
        <v>0</v>
      </c>
      <c r="M194" s="16">
        <v>14</v>
      </c>
      <c r="N194" s="16">
        <v>44</v>
      </c>
      <c r="O194" s="16">
        <v>6</v>
      </c>
    </row>
    <row r="195" spans="1:15" ht="15.75" customHeight="1" x14ac:dyDescent="0.25">
      <c r="A195" s="127"/>
      <c r="B195" s="8" t="s">
        <v>26</v>
      </c>
      <c r="C195" s="16">
        <v>212929810</v>
      </c>
      <c r="D195" s="11" t="s">
        <v>34</v>
      </c>
      <c r="E195" s="19">
        <v>10</v>
      </c>
      <c r="F195" s="17">
        <v>9</v>
      </c>
      <c r="G195" s="17">
        <v>3</v>
      </c>
      <c r="H195" s="17">
        <v>11</v>
      </c>
      <c r="I195" s="17">
        <v>34</v>
      </c>
      <c r="J195" s="17">
        <v>7</v>
      </c>
      <c r="K195" s="16">
        <v>0</v>
      </c>
      <c r="L195" s="16">
        <v>0</v>
      </c>
      <c r="M195" s="16">
        <v>3</v>
      </c>
      <c r="N195" s="16">
        <v>6</v>
      </c>
      <c r="O195" s="16">
        <v>1</v>
      </c>
    </row>
    <row r="196" spans="1:15" ht="15.75" customHeight="1" x14ac:dyDescent="0.25">
      <c r="A196" s="127"/>
      <c r="B196" s="7" t="s">
        <v>23</v>
      </c>
      <c r="C196" s="16">
        <v>212937610</v>
      </c>
      <c r="D196" s="11" t="s">
        <v>34</v>
      </c>
      <c r="E196" s="19">
        <v>53</v>
      </c>
      <c r="F196" s="17">
        <v>9</v>
      </c>
      <c r="G196" s="17">
        <v>3</v>
      </c>
      <c r="H196" s="17">
        <v>11</v>
      </c>
      <c r="I196" s="17">
        <v>34</v>
      </c>
      <c r="J196" s="17">
        <v>7</v>
      </c>
      <c r="K196" s="16">
        <v>5</v>
      </c>
      <c r="L196" s="16">
        <v>0</v>
      </c>
      <c r="M196" s="16">
        <v>10</v>
      </c>
      <c r="N196" s="16">
        <v>30</v>
      </c>
      <c r="O196" s="16">
        <v>8</v>
      </c>
    </row>
    <row r="197" spans="1:15" ht="15.75" customHeight="1" x14ac:dyDescent="0.25">
      <c r="A197" s="127"/>
      <c r="B197" s="7" t="s">
        <v>24</v>
      </c>
      <c r="C197" s="16">
        <v>212924610</v>
      </c>
      <c r="D197" s="11" t="s">
        <v>34</v>
      </c>
      <c r="E197" s="19">
        <v>67</v>
      </c>
      <c r="F197" s="17">
        <v>9</v>
      </c>
      <c r="G197" s="17">
        <v>3</v>
      </c>
      <c r="H197" s="17">
        <v>11</v>
      </c>
      <c r="I197" s="17">
        <v>34</v>
      </c>
      <c r="J197" s="17">
        <v>7</v>
      </c>
      <c r="K197" s="16">
        <v>5</v>
      </c>
      <c r="L197" s="16">
        <v>0</v>
      </c>
      <c r="M197" s="16">
        <v>11</v>
      </c>
      <c r="N197" s="16">
        <v>43</v>
      </c>
      <c r="O197" s="16">
        <v>8</v>
      </c>
    </row>
    <row r="198" spans="1:15" ht="15.75" customHeight="1" x14ac:dyDescent="0.25">
      <c r="A198" s="127"/>
      <c r="B198" s="7" t="s">
        <v>25</v>
      </c>
      <c r="C198" s="16">
        <v>212961210</v>
      </c>
      <c r="D198" s="11" t="s">
        <v>34</v>
      </c>
      <c r="E198" s="19">
        <v>9</v>
      </c>
      <c r="F198" s="17">
        <v>9</v>
      </c>
      <c r="G198" s="17">
        <v>3</v>
      </c>
      <c r="H198" s="17">
        <v>11</v>
      </c>
      <c r="I198" s="17">
        <v>34</v>
      </c>
      <c r="J198" s="17">
        <v>7</v>
      </c>
      <c r="K198" s="16">
        <v>2</v>
      </c>
      <c r="L198" s="16">
        <v>0</v>
      </c>
      <c r="M198" s="16">
        <v>3</v>
      </c>
      <c r="N198" s="16">
        <v>4</v>
      </c>
      <c r="O198" s="16">
        <v>0</v>
      </c>
    </row>
    <row r="199" spans="1:15" ht="15.75" customHeight="1" x14ac:dyDescent="0.25">
      <c r="A199" s="127"/>
      <c r="B199" s="120" t="s">
        <v>14</v>
      </c>
      <c r="C199" s="121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</row>
    <row r="200" spans="1:15" ht="48" customHeight="1" x14ac:dyDescent="0.25">
      <c r="A200" s="127"/>
      <c r="B200" s="117" t="s">
        <v>0</v>
      </c>
      <c r="C200" s="117" t="s">
        <v>3</v>
      </c>
      <c r="D200" s="118" t="s">
        <v>37</v>
      </c>
      <c r="E200" s="119" t="s">
        <v>4</v>
      </c>
      <c r="F200" s="119" t="s">
        <v>5</v>
      </c>
      <c r="G200" s="121"/>
      <c r="H200" s="121"/>
      <c r="I200" s="121"/>
      <c r="J200" s="121"/>
      <c r="K200" s="119" t="s">
        <v>6</v>
      </c>
      <c r="L200" s="122"/>
      <c r="M200" s="122"/>
      <c r="N200" s="122"/>
      <c r="O200" s="122"/>
    </row>
    <row r="201" spans="1:15" ht="19.149999999999999" customHeight="1" x14ac:dyDescent="0.25">
      <c r="A201" s="127"/>
      <c r="B201" s="117"/>
      <c r="C201" s="117"/>
      <c r="D201" s="118"/>
      <c r="E201" s="119"/>
      <c r="F201" s="20" t="s">
        <v>7</v>
      </c>
      <c r="G201" s="20" t="s">
        <v>8</v>
      </c>
      <c r="H201" s="20" t="s">
        <v>9</v>
      </c>
      <c r="I201" s="20" t="s">
        <v>10</v>
      </c>
      <c r="J201" s="20" t="s">
        <v>11</v>
      </c>
      <c r="K201" s="125" t="s">
        <v>7</v>
      </c>
      <c r="L201" s="125" t="s">
        <v>8</v>
      </c>
      <c r="M201" s="125" t="s">
        <v>9</v>
      </c>
      <c r="N201" s="125" t="s">
        <v>10</v>
      </c>
      <c r="O201" s="125" t="s">
        <v>11</v>
      </c>
    </row>
    <row r="202" spans="1:15" ht="28.9" customHeight="1" x14ac:dyDescent="0.25">
      <c r="A202" s="127"/>
      <c r="B202" s="117"/>
      <c r="C202" s="117"/>
      <c r="D202" s="118"/>
      <c r="E202" s="119"/>
      <c r="F202" s="15">
        <v>0.13</v>
      </c>
      <c r="G202" s="15">
        <v>7.0000000000000007E-2</v>
      </c>
      <c r="H202" s="15">
        <v>0.19</v>
      </c>
      <c r="I202" s="15">
        <v>0.5</v>
      </c>
      <c r="J202" s="15">
        <v>0.11</v>
      </c>
      <c r="K202" s="126"/>
      <c r="L202" s="126"/>
      <c r="M202" s="126"/>
      <c r="N202" s="126"/>
      <c r="O202" s="126"/>
    </row>
    <row r="203" spans="1:15" ht="15.75" customHeight="1" x14ac:dyDescent="0.25">
      <c r="A203" s="127"/>
      <c r="B203" s="7" t="s">
        <v>21</v>
      </c>
      <c r="C203" s="16">
        <v>212919110</v>
      </c>
      <c r="D203" s="11" t="s">
        <v>34</v>
      </c>
      <c r="E203" s="13">
        <v>78</v>
      </c>
      <c r="F203" s="17">
        <v>9</v>
      </c>
      <c r="G203" s="17">
        <v>3</v>
      </c>
      <c r="H203" s="17">
        <v>11</v>
      </c>
      <c r="I203" s="17">
        <v>34</v>
      </c>
      <c r="J203" s="17">
        <v>7</v>
      </c>
      <c r="K203" s="18">
        <v>13</v>
      </c>
      <c r="L203" s="18">
        <v>0</v>
      </c>
      <c r="M203" s="18">
        <v>17</v>
      </c>
      <c r="N203" s="18">
        <v>40</v>
      </c>
      <c r="O203" s="18">
        <v>8</v>
      </c>
    </row>
    <row r="204" spans="1:15" ht="15.75" customHeight="1" x14ac:dyDescent="0.25">
      <c r="A204" s="127"/>
      <c r="B204" s="7" t="s">
        <v>22</v>
      </c>
      <c r="C204" s="16">
        <v>212924210</v>
      </c>
      <c r="D204" s="11" t="s">
        <v>34</v>
      </c>
      <c r="E204" s="19">
        <v>78</v>
      </c>
      <c r="F204" s="17">
        <v>9</v>
      </c>
      <c r="G204" s="17">
        <v>3</v>
      </c>
      <c r="H204" s="17">
        <v>11</v>
      </c>
      <c r="I204" s="17">
        <v>34</v>
      </c>
      <c r="J204" s="17">
        <v>7</v>
      </c>
      <c r="K204" s="16">
        <v>10</v>
      </c>
      <c r="L204" s="16">
        <v>0</v>
      </c>
      <c r="M204" s="16">
        <v>12</v>
      </c>
      <c r="N204" s="16">
        <v>49</v>
      </c>
      <c r="O204" s="16">
        <v>7</v>
      </c>
    </row>
    <row r="205" spans="1:15" ht="15.75" customHeight="1" x14ac:dyDescent="0.25">
      <c r="A205" s="127"/>
      <c r="B205" s="8" t="s">
        <v>26</v>
      </c>
      <c r="C205" s="16">
        <v>212929810</v>
      </c>
      <c r="D205" s="11" t="s">
        <v>34</v>
      </c>
      <c r="E205" s="19">
        <v>77</v>
      </c>
      <c r="F205" s="17">
        <v>9</v>
      </c>
      <c r="G205" s="17">
        <v>3</v>
      </c>
      <c r="H205" s="17">
        <v>11</v>
      </c>
      <c r="I205" s="17">
        <v>34</v>
      </c>
      <c r="J205" s="17">
        <v>7</v>
      </c>
      <c r="K205" s="16">
        <v>17</v>
      </c>
      <c r="L205" s="16">
        <v>0</v>
      </c>
      <c r="M205" s="16">
        <v>15</v>
      </c>
      <c r="N205" s="16">
        <v>32</v>
      </c>
      <c r="O205" s="16">
        <v>13</v>
      </c>
    </row>
    <row r="206" spans="1:15" ht="15.75" customHeight="1" x14ac:dyDescent="0.25">
      <c r="A206" s="127"/>
      <c r="B206" s="7" t="s">
        <v>23</v>
      </c>
      <c r="C206" s="16">
        <v>212937610</v>
      </c>
      <c r="D206" s="11" t="s">
        <v>34</v>
      </c>
      <c r="E206" s="19">
        <v>66</v>
      </c>
      <c r="F206" s="17">
        <v>9</v>
      </c>
      <c r="G206" s="17">
        <v>3</v>
      </c>
      <c r="H206" s="17">
        <v>11</v>
      </c>
      <c r="I206" s="17">
        <v>34</v>
      </c>
      <c r="J206" s="17">
        <v>7</v>
      </c>
      <c r="K206" s="16">
        <v>6</v>
      </c>
      <c r="L206" s="16">
        <v>0</v>
      </c>
      <c r="M206" s="16">
        <v>11</v>
      </c>
      <c r="N206" s="16">
        <v>44</v>
      </c>
      <c r="O206" s="16">
        <v>5</v>
      </c>
    </row>
    <row r="207" spans="1:15" s="2" customFormat="1" ht="15.75" customHeight="1" x14ac:dyDescent="0.25">
      <c r="A207" s="127"/>
      <c r="B207" s="7" t="s">
        <v>24</v>
      </c>
      <c r="C207" s="16">
        <v>212924610</v>
      </c>
      <c r="D207" s="11" t="s">
        <v>34</v>
      </c>
      <c r="E207" s="19">
        <v>76</v>
      </c>
      <c r="F207" s="17">
        <v>9</v>
      </c>
      <c r="G207" s="17">
        <v>3</v>
      </c>
      <c r="H207" s="17">
        <v>11</v>
      </c>
      <c r="I207" s="17">
        <v>34</v>
      </c>
      <c r="J207" s="17">
        <v>7</v>
      </c>
      <c r="K207" s="16">
        <v>7</v>
      </c>
      <c r="L207" s="16">
        <v>0</v>
      </c>
      <c r="M207" s="16">
        <v>16</v>
      </c>
      <c r="N207" s="16">
        <v>49</v>
      </c>
      <c r="O207" s="16">
        <v>4</v>
      </c>
    </row>
    <row r="208" spans="1:15" ht="15.75" customHeight="1" x14ac:dyDescent="0.25">
      <c r="A208" s="127"/>
      <c r="B208" s="7" t="s">
        <v>25</v>
      </c>
      <c r="C208" s="16">
        <v>212961210</v>
      </c>
      <c r="D208" s="11" t="s">
        <v>34</v>
      </c>
      <c r="E208" s="19">
        <v>62</v>
      </c>
      <c r="F208" s="17">
        <v>9</v>
      </c>
      <c r="G208" s="17">
        <v>3</v>
      </c>
      <c r="H208" s="17">
        <v>11</v>
      </c>
      <c r="I208" s="17">
        <v>34</v>
      </c>
      <c r="J208" s="17">
        <v>7</v>
      </c>
      <c r="K208" s="16">
        <v>12</v>
      </c>
      <c r="L208" s="16">
        <v>0</v>
      </c>
      <c r="M208" s="16">
        <v>11</v>
      </c>
      <c r="N208" s="16">
        <v>35</v>
      </c>
      <c r="O208" s="16">
        <v>4</v>
      </c>
    </row>
    <row r="209" spans="1:15" ht="15.75" customHeight="1" x14ac:dyDescent="0.25">
      <c r="A209" s="127"/>
      <c r="B209" s="120" t="s">
        <v>15</v>
      </c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</row>
    <row r="210" spans="1:15" ht="50.45" customHeight="1" x14ac:dyDescent="0.25">
      <c r="A210" s="127"/>
      <c r="B210" s="117" t="s">
        <v>0</v>
      </c>
      <c r="C210" s="117" t="s">
        <v>3</v>
      </c>
      <c r="D210" s="118" t="s">
        <v>37</v>
      </c>
      <c r="E210" s="119" t="s">
        <v>4</v>
      </c>
      <c r="F210" s="119" t="s">
        <v>5</v>
      </c>
      <c r="G210" s="121"/>
      <c r="H210" s="121"/>
      <c r="I210" s="121"/>
      <c r="J210" s="121"/>
      <c r="K210" s="119" t="s">
        <v>6</v>
      </c>
      <c r="L210" s="122"/>
      <c r="M210" s="122"/>
      <c r="N210" s="122"/>
      <c r="O210" s="122"/>
    </row>
    <row r="211" spans="1:15" ht="40.15" customHeight="1" x14ac:dyDescent="0.25">
      <c r="A211" s="127"/>
      <c r="B211" s="117"/>
      <c r="C211" s="117"/>
      <c r="D211" s="118"/>
      <c r="E211" s="119"/>
      <c r="F211" s="14" t="s">
        <v>7</v>
      </c>
      <c r="G211" s="14" t="s">
        <v>8</v>
      </c>
      <c r="H211" s="14" t="s">
        <v>9</v>
      </c>
      <c r="I211" s="14" t="s">
        <v>10</v>
      </c>
      <c r="J211" s="14" t="s">
        <v>11</v>
      </c>
      <c r="K211" s="117" t="s">
        <v>7</v>
      </c>
      <c r="L211" s="117" t="s">
        <v>8</v>
      </c>
      <c r="M211" s="117" t="s">
        <v>9</v>
      </c>
      <c r="N211" s="117" t="s">
        <v>10</v>
      </c>
      <c r="O211" s="117" t="s">
        <v>11</v>
      </c>
    </row>
    <row r="212" spans="1:15" ht="15.75" customHeight="1" x14ac:dyDescent="0.25">
      <c r="A212" s="127"/>
      <c r="B212" s="117"/>
      <c r="C212" s="117"/>
      <c r="D212" s="118"/>
      <c r="E212" s="119"/>
      <c r="F212" s="15">
        <v>0.13</v>
      </c>
      <c r="G212" s="15">
        <v>7.0000000000000007E-2</v>
      </c>
      <c r="H212" s="15">
        <v>0.19</v>
      </c>
      <c r="I212" s="15">
        <v>0.5</v>
      </c>
      <c r="J212" s="15">
        <v>0.11</v>
      </c>
      <c r="K212" s="117"/>
      <c r="L212" s="117"/>
      <c r="M212" s="117"/>
      <c r="N212" s="117"/>
      <c r="O212" s="117"/>
    </row>
    <row r="213" spans="1:15" ht="15.75" customHeight="1" x14ac:dyDescent="0.25">
      <c r="A213" s="127"/>
      <c r="B213" s="7" t="s">
        <v>21</v>
      </c>
      <c r="C213" s="16">
        <v>212919110</v>
      </c>
      <c r="D213" s="11" t="s">
        <v>34</v>
      </c>
      <c r="E213" s="13">
        <v>87</v>
      </c>
      <c r="F213" s="17">
        <v>9</v>
      </c>
      <c r="G213" s="17">
        <v>3</v>
      </c>
      <c r="H213" s="17">
        <v>11</v>
      </c>
      <c r="I213" s="17">
        <v>34</v>
      </c>
      <c r="J213" s="17">
        <v>7</v>
      </c>
      <c r="K213" s="18">
        <v>11</v>
      </c>
      <c r="L213" s="18">
        <v>0</v>
      </c>
      <c r="M213" s="18">
        <v>15</v>
      </c>
      <c r="N213" s="18">
        <v>47</v>
      </c>
      <c r="O213" s="18">
        <v>14</v>
      </c>
    </row>
    <row r="214" spans="1:15" ht="15.75" customHeight="1" x14ac:dyDescent="0.25">
      <c r="A214" s="127"/>
      <c r="B214" s="7" t="s">
        <v>22</v>
      </c>
      <c r="C214" s="16">
        <v>212924210</v>
      </c>
      <c r="D214" s="11" t="s">
        <v>34</v>
      </c>
      <c r="E214" s="13">
        <v>78</v>
      </c>
      <c r="F214" s="17">
        <v>9</v>
      </c>
      <c r="G214" s="17">
        <v>3</v>
      </c>
      <c r="H214" s="17">
        <v>11</v>
      </c>
      <c r="I214" s="17">
        <v>34</v>
      </c>
      <c r="J214" s="17">
        <v>7</v>
      </c>
      <c r="K214" s="18">
        <v>8</v>
      </c>
      <c r="L214" s="18">
        <v>0</v>
      </c>
      <c r="M214" s="18">
        <v>14</v>
      </c>
      <c r="N214" s="18">
        <v>48</v>
      </c>
      <c r="O214" s="18">
        <v>8</v>
      </c>
    </row>
    <row r="215" spans="1:15" ht="15.75" customHeight="1" x14ac:dyDescent="0.25">
      <c r="A215" s="127"/>
      <c r="B215" s="8" t="s">
        <v>26</v>
      </c>
      <c r="C215" s="16">
        <v>212929810</v>
      </c>
      <c r="D215" s="11" t="s">
        <v>34</v>
      </c>
      <c r="E215" s="13">
        <v>80</v>
      </c>
      <c r="F215" s="17">
        <v>9</v>
      </c>
      <c r="G215" s="17">
        <v>3</v>
      </c>
      <c r="H215" s="17">
        <v>11</v>
      </c>
      <c r="I215" s="17">
        <v>34</v>
      </c>
      <c r="J215" s="17">
        <v>7</v>
      </c>
      <c r="K215" s="18">
        <v>14</v>
      </c>
      <c r="L215" s="18">
        <v>0</v>
      </c>
      <c r="M215" s="18">
        <v>8</v>
      </c>
      <c r="N215" s="18">
        <v>45</v>
      </c>
      <c r="O215" s="18">
        <v>13</v>
      </c>
    </row>
    <row r="216" spans="1:15" ht="15.75" customHeight="1" x14ac:dyDescent="0.25">
      <c r="A216" s="127"/>
      <c r="B216" s="7" t="s">
        <v>23</v>
      </c>
      <c r="C216" s="16">
        <v>212937610</v>
      </c>
      <c r="D216" s="11" t="s">
        <v>34</v>
      </c>
      <c r="E216" s="13">
        <v>36</v>
      </c>
      <c r="F216" s="17">
        <v>9</v>
      </c>
      <c r="G216" s="17">
        <v>3</v>
      </c>
      <c r="H216" s="17">
        <v>11</v>
      </c>
      <c r="I216" s="17">
        <v>34</v>
      </c>
      <c r="J216" s="17">
        <v>7</v>
      </c>
      <c r="K216" s="18">
        <v>7</v>
      </c>
      <c r="L216" s="18">
        <v>0</v>
      </c>
      <c r="M216" s="18">
        <v>4</v>
      </c>
      <c r="N216" s="18">
        <v>21</v>
      </c>
      <c r="O216" s="18">
        <v>4</v>
      </c>
    </row>
    <row r="217" spans="1:15" ht="15.75" customHeight="1" x14ac:dyDescent="0.25">
      <c r="A217" s="127"/>
      <c r="B217" s="7" t="s">
        <v>24</v>
      </c>
      <c r="C217" s="16">
        <v>212924610</v>
      </c>
      <c r="D217" s="11" t="s">
        <v>34</v>
      </c>
      <c r="E217" s="19">
        <v>81</v>
      </c>
      <c r="F217" s="17">
        <v>9</v>
      </c>
      <c r="G217" s="17">
        <v>3</v>
      </c>
      <c r="H217" s="17">
        <v>11</v>
      </c>
      <c r="I217" s="17">
        <v>34</v>
      </c>
      <c r="J217" s="17">
        <v>7</v>
      </c>
      <c r="K217" s="18">
        <v>12</v>
      </c>
      <c r="L217" s="18">
        <v>0</v>
      </c>
      <c r="M217" s="18">
        <v>14</v>
      </c>
      <c r="N217" s="18">
        <v>42</v>
      </c>
      <c r="O217" s="18">
        <v>13</v>
      </c>
    </row>
    <row r="218" spans="1:15" ht="15.75" customHeight="1" x14ac:dyDescent="0.25">
      <c r="A218" s="127"/>
      <c r="B218" s="7" t="s">
        <v>25</v>
      </c>
      <c r="C218" s="16">
        <v>212961210</v>
      </c>
      <c r="D218" s="11" t="s">
        <v>34</v>
      </c>
      <c r="E218" s="19">
        <v>78</v>
      </c>
      <c r="F218" s="17">
        <v>9</v>
      </c>
      <c r="G218" s="17">
        <v>3</v>
      </c>
      <c r="H218" s="17">
        <v>11</v>
      </c>
      <c r="I218" s="17">
        <v>34</v>
      </c>
      <c r="J218" s="17">
        <v>7</v>
      </c>
      <c r="K218" s="18">
        <v>11</v>
      </c>
      <c r="L218" s="18">
        <v>0</v>
      </c>
      <c r="M218" s="18">
        <v>16</v>
      </c>
      <c r="N218" s="18">
        <v>42</v>
      </c>
      <c r="O218" s="18">
        <v>9</v>
      </c>
    </row>
    <row r="219" spans="1:15" ht="15.75" customHeight="1" x14ac:dyDescent="0.25">
      <c r="A219" s="127"/>
      <c r="B219" s="120" t="s">
        <v>12</v>
      </c>
      <c r="C219" s="121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</row>
    <row r="220" spans="1:15" ht="52.9" customHeight="1" x14ac:dyDescent="0.25">
      <c r="A220" s="127"/>
      <c r="B220" s="117" t="s">
        <v>0</v>
      </c>
      <c r="C220" s="117" t="s">
        <v>3</v>
      </c>
      <c r="D220" s="118" t="s">
        <v>37</v>
      </c>
      <c r="E220" s="119" t="s">
        <v>4</v>
      </c>
      <c r="F220" s="119" t="s">
        <v>5</v>
      </c>
      <c r="G220" s="121"/>
      <c r="H220" s="121"/>
      <c r="I220" s="121"/>
      <c r="J220" s="121"/>
      <c r="K220" s="119" t="s">
        <v>6</v>
      </c>
      <c r="L220" s="122"/>
      <c r="M220" s="122"/>
      <c r="N220" s="122"/>
      <c r="O220" s="122"/>
    </row>
    <row r="221" spans="1:15" ht="15.75" customHeight="1" x14ac:dyDescent="0.25">
      <c r="A221" s="127"/>
      <c r="B221" s="117"/>
      <c r="C221" s="117"/>
      <c r="D221" s="118"/>
      <c r="E221" s="119"/>
      <c r="F221" s="20" t="s">
        <v>7</v>
      </c>
      <c r="G221" s="20" t="s">
        <v>8</v>
      </c>
      <c r="H221" s="20" t="s">
        <v>9</v>
      </c>
      <c r="I221" s="20" t="s">
        <v>10</v>
      </c>
      <c r="J221" s="20" t="s">
        <v>11</v>
      </c>
      <c r="K221" s="117" t="s">
        <v>7</v>
      </c>
      <c r="L221" s="117" t="s">
        <v>8</v>
      </c>
      <c r="M221" s="117" t="s">
        <v>9</v>
      </c>
      <c r="N221" s="117" t="s">
        <v>10</v>
      </c>
      <c r="O221" s="117" t="s">
        <v>11</v>
      </c>
    </row>
    <row r="222" spans="1:15" ht="30.6" customHeight="1" x14ac:dyDescent="0.25">
      <c r="A222" s="127"/>
      <c r="B222" s="117"/>
      <c r="C222" s="117"/>
      <c r="D222" s="118"/>
      <c r="E222" s="119"/>
      <c r="F222" s="15">
        <v>0.13</v>
      </c>
      <c r="G222" s="15">
        <v>7.0000000000000007E-2</v>
      </c>
      <c r="H222" s="15">
        <v>0.19</v>
      </c>
      <c r="I222" s="15">
        <v>0.5</v>
      </c>
      <c r="J222" s="15">
        <v>0.11</v>
      </c>
      <c r="K222" s="117"/>
      <c r="L222" s="117"/>
      <c r="M222" s="117"/>
      <c r="N222" s="117"/>
      <c r="O222" s="117"/>
    </row>
    <row r="223" spans="1:15" ht="15.75" customHeight="1" x14ac:dyDescent="0.25">
      <c r="A223" s="127"/>
      <c r="B223" s="7" t="s">
        <v>21</v>
      </c>
      <c r="C223" s="16">
        <v>212919110</v>
      </c>
      <c r="D223" s="11" t="s">
        <v>34</v>
      </c>
      <c r="E223" s="13">
        <v>74</v>
      </c>
      <c r="F223" s="17">
        <v>9</v>
      </c>
      <c r="G223" s="17">
        <v>3</v>
      </c>
      <c r="H223" s="17">
        <v>11</v>
      </c>
      <c r="I223" s="17">
        <v>34</v>
      </c>
      <c r="J223" s="17">
        <v>7</v>
      </c>
      <c r="K223" s="18">
        <v>7</v>
      </c>
      <c r="L223" s="18">
        <v>1</v>
      </c>
      <c r="M223" s="18">
        <v>16</v>
      </c>
      <c r="N223" s="18">
        <v>40</v>
      </c>
      <c r="O223" s="18">
        <v>10</v>
      </c>
    </row>
    <row r="224" spans="1:15" ht="15.75" customHeight="1" x14ac:dyDescent="0.25">
      <c r="A224" s="127"/>
      <c r="B224" s="7" t="s">
        <v>22</v>
      </c>
      <c r="C224" s="16">
        <v>212924210</v>
      </c>
      <c r="D224" s="11" t="s">
        <v>34</v>
      </c>
      <c r="E224" s="13">
        <v>77</v>
      </c>
      <c r="F224" s="17">
        <v>9</v>
      </c>
      <c r="G224" s="17">
        <v>3</v>
      </c>
      <c r="H224" s="17">
        <v>11</v>
      </c>
      <c r="I224" s="17">
        <v>34</v>
      </c>
      <c r="J224" s="17">
        <v>7</v>
      </c>
      <c r="K224" s="18">
        <v>7</v>
      </c>
      <c r="L224" s="18">
        <v>0</v>
      </c>
      <c r="M224" s="18">
        <v>6</v>
      </c>
      <c r="N224" s="18">
        <v>45</v>
      </c>
      <c r="O224" s="18">
        <v>19</v>
      </c>
    </row>
    <row r="225" spans="1:15" ht="15.75" customHeight="1" x14ac:dyDescent="0.25">
      <c r="A225" s="127"/>
      <c r="B225" s="8" t="s">
        <v>26</v>
      </c>
      <c r="C225" s="16">
        <v>212929810</v>
      </c>
      <c r="D225" s="11" t="s">
        <v>34</v>
      </c>
      <c r="E225" s="13">
        <v>77</v>
      </c>
      <c r="F225" s="17">
        <v>9</v>
      </c>
      <c r="G225" s="17">
        <v>3</v>
      </c>
      <c r="H225" s="17">
        <v>11</v>
      </c>
      <c r="I225" s="17">
        <v>34</v>
      </c>
      <c r="J225" s="17">
        <v>7</v>
      </c>
      <c r="K225" s="18">
        <v>10</v>
      </c>
      <c r="L225" s="18">
        <v>0</v>
      </c>
      <c r="M225" s="18">
        <v>13</v>
      </c>
      <c r="N225" s="18">
        <v>42</v>
      </c>
      <c r="O225" s="18">
        <v>12</v>
      </c>
    </row>
    <row r="226" spans="1:15" ht="15.75" customHeight="1" x14ac:dyDescent="0.25">
      <c r="A226" s="127"/>
      <c r="B226" s="7" t="s">
        <v>23</v>
      </c>
      <c r="C226" s="16">
        <v>212937610</v>
      </c>
      <c r="D226" s="11" t="s">
        <v>34</v>
      </c>
      <c r="E226" s="19">
        <v>75</v>
      </c>
      <c r="F226" s="17">
        <v>9</v>
      </c>
      <c r="G226" s="17">
        <v>3</v>
      </c>
      <c r="H226" s="17">
        <v>11</v>
      </c>
      <c r="I226" s="17">
        <v>34</v>
      </c>
      <c r="J226" s="17">
        <v>7</v>
      </c>
      <c r="K226" s="18">
        <v>12</v>
      </c>
      <c r="L226" s="18">
        <v>0</v>
      </c>
      <c r="M226" s="18">
        <v>8</v>
      </c>
      <c r="N226" s="18">
        <v>46</v>
      </c>
      <c r="O226" s="18">
        <v>9</v>
      </c>
    </row>
    <row r="227" spans="1:15" ht="15.75" customHeight="1" x14ac:dyDescent="0.25">
      <c r="A227" s="127"/>
      <c r="B227" s="7" t="s">
        <v>24</v>
      </c>
      <c r="C227" s="16">
        <v>212924610</v>
      </c>
      <c r="D227" s="11" t="s">
        <v>34</v>
      </c>
      <c r="E227" s="19">
        <v>70</v>
      </c>
      <c r="F227" s="17">
        <v>9</v>
      </c>
      <c r="G227" s="17">
        <v>3</v>
      </c>
      <c r="H227" s="17">
        <v>11</v>
      </c>
      <c r="I227" s="17">
        <v>34</v>
      </c>
      <c r="J227" s="17">
        <v>7</v>
      </c>
      <c r="K227" s="18">
        <v>7</v>
      </c>
      <c r="L227" s="18">
        <v>0</v>
      </c>
      <c r="M227" s="18">
        <v>12</v>
      </c>
      <c r="N227" s="18">
        <v>42</v>
      </c>
      <c r="O227" s="18">
        <v>9</v>
      </c>
    </row>
    <row r="228" spans="1:15" ht="15.75" customHeight="1" x14ac:dyDescent="0.25">
      <c r="A228" s="127"/>
      <c r="B228" s="7" t="s">
        <v>25</v>
      </c>
      <c r="C228" s="16">
        <v>212961210</v>
      </c>
      <c r="D228" s="11" t="s">
        <v>34</v>
      </c>
      <c r="E228" s="19">
        <v>81</v>
      </c>
      <c r="F228" s="17">
        <v>9</v>
      </c>
      <c r="G228" s="17">
        <v>3</v>
      </c>
      <c r="H228" s="17">
        <v>11</v>
      </c>
      <c r="I228" s="17">
        <v>34</v>
      </c>
      <c r="J228" s="17">
        <v>7</v>
      </c>
      <c r="K228" s="18">
        <v>12</v>
      </c>
      <c r="L228" s="18">
        <v>0</v>
      </c>
      <c r="M228" s="18">
        <v>15</v>
      </c>
      <c r="N228" s="18">
        <v>47</v>
      </c>
      <c r="O228" s="18">
        <v>7</v>
      </c>
    </row>
    <row r="229" spans="1:15" ht="15.75" customHeight="1" x14ac:dyDescent="0.25">
      <c r="A229" s="127"/>
      <c r="B229" s="133" t="s">
        <v>32</v>
      </c>
      <c r="C229" s="121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</row>
    <row r="230" spans="1:15" ht="45" customHeight="1" x14ac:dyDescent="0.25">
      <c r="A230" s="127"/>
      <c r="B230" s="117" t="s">
        <v>0</v>
      </c>
      <c r="C230" s="117" t="s">
        <v>3</v>
      </c>
      <c r="D230" s="118" t="s">
        <v>35</v>
      </c>
      <c r="E230" s="119" t="s">
        <v>4</v>
      </c>
      <c r="F230" s="119" t="s">
        <v>5</v>
      </c>
      <c r="G230" s="121"/>
      <c r="H230" s="121"/>
      <c r="I230" s="121"/>
      <c r="J230" s="121"/>
      <c r="K230" s="119" t="s">
        <v>6</v>
      </c>
      <c r="L230" s="122"/>
      <c r="M230" s="122"/>
      <c r="N230" s="122"/>
      <c r="O230" s="122"/>
    </row>
    <row r="231" spans="1:15" ht="25.15" customHeight="1" x14ac:dyDescent="0.25">
      <c r="A231" s="127"/>
      <c r="B231" s="117"/>
      <c r="C231" s="117"/>
      <c r="D231" s="118"/>
      <c r="E231" s="119"/>
      <c r="F231" s="20" t="s">
        <v>7</v>
      </c>
      <c r="G231" s="20" t="s">
        <v>8</v>
      </c>
      <c r="H231" s="20" t="s">
        <v>9</v>
      </c>
      <c r="I231" s="20" t="s">
        <v>10</v>
      </c>
      <c r="J231" s="20" t="s">
        <v>11</v>
      </c>
      <c r="K231" s="125" t="s">
        <v>7</v>
      </c>
      <c r="L231" s="125" t="s">
        <v>8</v>
      </c>
      <c r="M231" s="125" t="s">
        <v>9</v>
      </c>
      <c r="N231" s="125" t="s">
        <v>10</v>
      </c>
      <c r="O231" s="125" t="s">
        <v>11</v>
      </c>
    </row>
    <row r="232" spans="1:15" ht="15.75" customHeight="1" x14ac:dyDescent="0.25">
      <c r="A232" s="127"/>
      <c r="B232" s="117"/>
      <c r="C232" s="117"/>
      <c r="D232" s="118"/>
      <c r="E232" s="119"/>
      <c r="F232" s="15">
        <v>0.13</v>
      </c>
      <c r="G232" s="15">
        <v>7.0000000000000007E-2</v>
      </c>
      <c r="H232" s="15">
        <v>0.19</v>
      </c>
      <c r="I232" s="15">
        <v>0.5</v>
      </c>
      <c r="J232" s="15">
        <v>0.11</v>
      </c>
      <c r="K232" s="126"/>
      <c r="L232" s="126"/>
      <c r="M232" s="126"/>
      <c r="N232" s="126"/>
      <c r="O232" s="126"/>
    </row>
    <row r="233" spans="1:15" ht="15.75" customHeight="1" x14ac:dyDescent="0.25">
      <c r="A233" s="127"/>
      <c r="B233" s="7" t="s">
        <v>27</v>
      </c>
      <c r="C233" s="6">
        <v>212921210</v>
      </c>
      <c r="D233" s="11" t="s">
        <v>36</v>
      </c>
      <c r="E233" s="13">
        <v>17</v>
      </c>
      <c r="F233" s="17">
        <v>3</v>
      </c>
      <c r="G233" s="17">
        <v>1</v>
      </c>
      <c r="H233" s="17">
        <v>3</v>
      </c>
      <c r="I233" s="17">
        <v>9</v>
      </c>
      <c r="J233" s="17">
        <v>2</v>
      </c>
      <c r="K233" s="6">
        <v>1</v>
      </c>
      <c r="L233" s="6">
        <v>0</v>
      </c>
      <c r="M233" s="6">
        <v>2</v>
      </c>
      <c r="N233" s="6">
        <v>11</v>
      </c>
      <c r="O233" s="6">
        <v>3</v>
      </c>
    </row>
    <row r="234" spans="1:15" ht="15.75" customHeight="1" x14ac:dyDescent="0.25">
      <c r="A234" s="127"/>
      <c r="B234" s="7" t="s">
        <v>29</v>
      </c>
      <c r="C234" s="6">
        <v>212924510</v>
      </c>
      <c r="D234" s="11" t="s">
        <v>36</v>
      </c>
      <c r="E234" s="13">
        <v>1</v>
      </c>
      <c r="F234" s="17">
        <v>3</v>
      </c>
      <c r="G234" s="17">
        <v>1</v>
      </c>
      <c r="H234" s="17">
        <v>3</v>
      </c>
      <c r="I234" s="17">
        <v>9</v>
      </c>
      <c r="J234" s="17">
        <v>2</v>
      </c>
      <c r="K234" s="6">
        <v>0</v>
      </c>
      <c r="L234" s="6">
        <v>0</v>
      </c>
      <c r="M234" s="6">
        <v>0</v>
      </c>
      <c r="N234" s="6">
        <v>1</v>
      </c>
      <c r="O234" s="6">
        <v>0</v>
      </c>
    </row>
    <row r="235" spans="1:15" ht="15.75" customHeight="1" x14ac:dyDescent="0.25">
      <c r="A235" s="127"/>
      <c r="B235" s="8" t="s">
        <v>30</v>
      </c>
      <c r="C235" s="6">
        <v>212937010</v>
      </c>
      <c r="D235" s="11" t="s">
        <v>36</v>
      </c>
      <c r="E235" s="13">
        <v>3</v>
      </c>
      <c r="F235" s="17">
        <v>3</v>
      </c>
      <c r="G235" s="17">
        <v>1</v>
      </c>
      <c r="H235" s="17">
        <v>3</v>
      </c>
      <c r="I235" s="17">
        <v>9</v>
      </c>
      <c r="J235" s="17">
        <v>2</v>
      </c>
      <c r="K235" s="6">
        <v>1</v>
      </c>
      <c r="L235" s="6">
        <v>0</v>
      </c>
      <c r="M235" s="6">
        <v>0</v>
      </c>
      <c r="N235" s="6">
        <v>2</v>
      </c>
      <c r="O235" s="6">
        <v>0</v>
      </c>
    </row>
    <row r="236" spans="1:15" ht="15.75" customHeight="1" x14ac:dyDescent="0.25">
      <c r="A236" s="127"/>
      <c r="B236" s="7" t="s">
        <v>28</v>
      </c>
      <c r="C236" s="16">
        <v>212961910</v>
      </c>
      <c r="D236" s="11" t="s">
        <v>36</v>
      </c>
      <c r="E236" s="13">
        <v>3</v>
      </c>
      <c r="F236" s="17">
        <v>3</v>
      </c>
      <c r="G236" s="17">
        <v>1</v>
      </c>
      <c r="H236" s="17">
        <v>3</v>
      </c>
      <c r="I236" s="17">
        <v>9</v>
      </c>
      <c r="J236" s="17">
        <v>2</v>
      </c>
      <c r="K236" s="6">
        <v>0</v>
      </c>
      <c r="L236" s="6">
        <v>0</v>
      </c>
      <c r="M236" s="6">
        <v>0</v>
      </c>
      <c r="N236" s="6">
        <v>3</v>
      </c>
      <c r="O236" s="6">
        <v>0</v>
      </c>
    </row>
    <row r="237" spans="1:15" ht="15.75" customHeight="1" x14ac:dyDescent="0.25">
      <c r="A237" s="127"/>
      <c r="B237" s="10"/>
      <c r="C237" s="6"/>
      <c r="D237" s="6"/>
      <c r="E237" s="6"/>
      <c r="F237" s="9"/>
      <c r="G237" s="9"/>
      <c r="H237" s="9"/>
      <c r="I237" s="9"/>
      <c r="J237" s="9"/>
      <c r="K237" s="6"/>
      <c r="L237" s="6"/>
      <c r="M237" s="6"/>
      <c r="N237" s="6"/>
      <c r="O237" s="6"/>
    </row>
    <row r="238" spans="1:15" ht="45.6" customHeight="1" x14ac:dyDescent="0.25">
      <c r="A238" s="127"/>
      <c r="B238" s="117" t="s">
        <v>0</v>
      </c>
      <c r="C238" s="117" t="s">
        <v>3</v>
      </c>
      <c r="D238" s="118" t="s">
        <v>35</v>
      </c>
      <c r="E238" s="119" t="s">
        <v>4</v>
      </c>
      <c r="F238" s="119" t="s">
        <v>5</v>
      </c>
      <c r="G238" s="121"/>
      <c r="H238" s="121"/>
      <c r="I238" s="121"/>
      <c r="J238" s="121"/>
      <c r="K238" s="119" t="s">
        <v>6</v>
      </c>
      <c r="L238" s="122"/>
      <c r="M238" s="122"/>
      <c r="N238" s="122"/>
      <c r="O238" s="122"/>
    </row>
    <row r="239" spans="1:15" ht="35.450000000000003" customHeight="1" x14ac:dyDescent="0.25">
      <c r="A239" s="127"/>
      <c r="B239" s="121"/>
      <c r="C239" s="122"/>
      <c r="D239" s="118"/>
      <c r="E239" s="122"/>
      <c r="F239" s="20" t="s">
        <v>7</v>
      </c>
      <c r="G239" s="20" t="s">
        <v>8</v>
      </c>
      <c r="H239" s="20" t="s">
        <v>9</v>
      </c>
      <c r="I239" s="20" t="s">
        <v>10</v>
      </c>
      <c r="J239" s="20" t="s">
        <v>11</v>
      </c>
      <c r="K239" s="125" t="s">
        <v>7</v>
      </c>
      <c r="L239" s="125" t="s">
        <v>8</v>
      </c>
      <c r="M239" s="125" t="s">
        <v>9</v>
      </c>
      <c r="N239" s="125" t="s">
        <v>10</v>
      </c>
      <c r="O239" s="125" t="s">
        <v>11</v>
      </c>
    </row>
    <row r="240" spans="1:15" ht="15.75" customHeight="1" x14ac:dyDescent="0.25">
      <c r="A240" s="127"/>
      <c r="B240" s="9"/>
      <c r="C240" s="6"/>
      <c r="D240" s="6"/>
      <c r="E240" s="6"/>
      <c r="F240" s="15">
        <v>0.13</v>
      </c>
      <c r="G240" s="15">
        <v>7.0000000000000007E-2</v>
      </c>
      <c r="H240" s="15">
        <v>0.19</v>
      </c>
      <c r="I240" s="15">
        <v>0.5</v>
      </c>
      <c r="J240" s="15">
        <v>0.11</v>
      </c>
      <c r="K240" s="126"/>
      <c r="L240" s="126"/>
      <c r="M240" s="126"/>
      <c r="N240" s="126"/>
      <c r="O240" s="126"/>
    </row>
    <row r="241" spans="1:15" ht="15.75" customHeight="1" x14ac:dyDescent="0.25">
      <c r="A241" s="127"/>
      <c r="B241" s="7" t="s">
        <v>27</v>
      </c>
      <c r="C241" s="6">
        <v>212921210</v>
      </c>
      <c r="D241" s="11" t="s">
        <v>36</v>
      </c>
      <c r="E241" s="13">
        <v>22</v>
      </c>
      <c r="F241" s="17">
        <v>3</v>
      </c>
      <c r="G241" s="17">
        <v>1</v>
      </c>
      <c r="H241" s="17">
        <v>3</v>
      </c>
      <c r="I241" s="17">
        <v>9</v>
      </c>
      <c r="J241" s="17">
        <v>2</v>
      </c>
      <c r="K241" s="18">
        <v>0</v>
      </c>
      <c r="L241" s="18">
        <v>0</v>
      </c>
      <c r="M241" s="18">
        <v>3</v>
      </c>
      <c r="N241" s="18">
        <v>18</v>
      </c>
      <c r="O241" s="18">
        <v>1</v>
      </c>
    </row>
    <row r="242" spans="1:15" ht="15.75" customHeight="1" x14ac:dyDescent="0.25">
      <c r="A242" s="127"/>
      <c r="B242" s="7" t="s">
        <v>29</v>
      </c>
      <c r="C242" s="6">
        <v>212924510</v>
      </c>
      <c r="D242" s="11" t="s">
        <v>36</v>
      </c>
      <c r="E242" s="13">
        <v>4</v>
      </c>
      <c r="F242" s="17">
        <v>3</v>
      </c>
      <c r="G242" s="17">
        <v>1</v>
      </c>
      <c r="H242" s="17">
        <v>3</v>
      </c>
      <c r="I242" s="17">
        <v>9</v>
      </c>
      <c r="J242" s="17">
        <v>2</v>
      </c>
      <c r="K242" s="18">
        <v>0</v>
      </c>
      <c r="L242" s="18">
        <v>0</v>
      </c>
      <c r="M242" s="18">
        <v>1</v>
      </c>
      <c r="N242" s="18">
        <v>3</v>
      </c>
      <c r="O242" s="18">
        <v>0</v>
      </c>
    </row>
    <row r="243" spans="1:15" ht="15.75" customHeight="1" x14ac:dyDescent="0.25">
      <c r="A243" s="127"/>
      <c r="B243" s="8" t="s">
        <v>30</v>
      </c>
      <c r="C243" s="6">
        <v>212937010</v>
      </c>
      <c r="D243" s="11" t="s">
        <v>36</v>
      </c>
      <c r="E243" s="13">
        <v>4</v>
      </c>
      <c r="F243" s="17">
        <v>3</v>
      </c>
      <c r="G243" s="17">
        <v>1</v>
      </c>
      <c r="H243" s="17">
        <v>3</v>
      </c>
      <c r="I243" s="17">
        <v>9</v>
      </c>
      <c r="J243" s="17">
        <v>2</v>
      </c>
      <c r="K243" s="18">
        <v>0</v>
      </c>
      <c r="L243" s="18">
        <v>0</v>
      </c>
      <c r="M243" s="18">
        <v>0</v>
      </c>
      <c r="N243" s="18">
        <v>4</v>
      </c>
      <c r="O243" s="18">
        <v>0</v>
      </c>
    </row>
    <row r="244" spans="1:15" ht="15.75" customHeight="1" x14ac:dyDescent="0.25">
      <c r="A244" s="127"/>
      <c r="B244" s="7" t="s">
        <v>28</v>
      </c>
      <c r="C244" s="16">
        <v>212961910</v>
      </c>
      <c r="D244" s="11" t="s">
        <v>36</v>
      </c>
      <c r="E244" s="19">
        <v>3</v>
      </c>
      <c r="F244" s="17">
        <v>3</v>
      </c>
      <c r="G244" s="17">
        <v>1</v>
      </c>
      <c r="H244" s="17">
        <v>3</v>
      </c>
      <c r="I244" s="17">
        <v>9</v>
      </c>
      <c r="J244" s="17">
        <v>2</v>
      </c>
      <c r="K244" s="16">
        <v>0</v>
      </c>
      <c r="L244" s="16">
        <v>0</v>
      </c>
      <c r="M244" s="16">
        <v>1</v>
      </c>
      <c r="N244" s="16">
        <v>1</v>
      </c>
      <c r="O244" s="16">
        <v>1</v>
      </c>
    </row>
    <row r="245" spans="1:15" ht="15.75" customHeight="1" x14ac:dyDescent="0.25">
      <c r="A245" s="128"/>
      <c r="B245" s="30"/>
      <c r="C245" s="25"/>
      <c r="D245" s="25"/>
      <c r="E245" s="25"/>
      <c r="F245" s="30"/>
      <c r="G245" s="30"/>
      <c r="H245" s="30"/>
      <c r="I245" s="30"/>
      <c r="J245" s="30"/>
      <c r="K245" s="25"/>
      <c r="L245" s="25"/>
      <c r="M245" s="25"/>
      <c r="N245" s="25"/>
      <c r="O245" s="25"/>
    </row>
    <row r="246" spans="1:15" s="3" customFormat="1" ht="15.75" customHeight="1" x14ac:dyDescent="0.25">
      <c r="A246" s="34"/>
      <c r="B246" s="22"/>
      <c r="C246" s="36"/>
      <c r="D246" s="36"/>
      <c r="E246" s="36"/>
      <c r="F246" s="22"/>
      <c r="G246" s="22"/>
      <c r="H246" s="22"/>
      <c r="I246" s="22"/>
      <c r="J246" s="22"/>
      <c r="K246" s="36"/>
      <c r="L246" s="36"/>
      <c r="M246" s="36"/>
      <c r="N246" s="36"/>
      <c r="O246" s="36"/>
    </row>
    <row r="247" spans="1:15" s="79" customFormat="1" ht="15.75" customHeight="1" x14ac:dyDescent="0.25">
      <c r="A247" s="85"/>
      <c r="B247" s="86"/>
      <c r="C247" s="85"/>
      <c r="D247" s="85"/>
      <c r="E247" s="85"/>
      <c r="F247" s="86"/>
      <c r="G247" s="86"/>
      <c r="H247" s="86"/>
      <c r="I247" s="86"/>
      <c r="J247" s="86"/>
      <c r="K247" s="85"/>
      <c r="L247" s="85"/>
      <c r="M247" s="85"/>
      <c r="N247" s="85"/>
      <c r="O247" s="85"/>
    </row>
    <row r="248" spans="1:15" s="79" customFormat="1" ht="15.75" customHeight="1" x14ac:dyDescent="0.25">
      <c r="A248" s="85"/>
      <c r="B248" s="86"/>
      <c r="C248" s="85"/>
      <c r="D248" s="100" t="s">
        <v>42</v>
      </c>
      <c r="E248" s="85"/>
      <c r="F248" s="86"/>
      <c r="G248" s="86"/>
      <c r="H248" s="86"/>
      <c r="I248" s="86"/>
      <c r="J248" s="86"/>
      <c r="K248" s="85"/>
      <c r="L248" s="85"/>
      <c r="M248" s="85"/>
      <c r="N248" s="85"/>
      <c r="O248" s="85"/>
    </row>
    <row r="249" spans="1:15" ht="15.75" customHeight="1" x14ac:dyDescent="0.25">
      <c r="A249" s="21"/>
      <c r="B249" s="22" t="s">
        <v>1</v>
      </c>
      <c r="C249" s="23"/>
      <c r="D249" s="23"/>
      <c r="E249" s="23"/>
      <c r="F249" s="21"/>
      <c r="G249" s="21"/>
      <c r="H249" s="21"/>
      <c r="I249" s="21"/>
      <c r="J249" s="21"/>
      <c r="K249" s="23"/>
      <c r="L249" s="23"/>
      <c r="M249" s="23"/>
      <c r="N249" s="23"/>
      <c r="O249" s="23"/>
    </row>
    <row r="250" spans="1:15" ht="15.75" customHeight="1" x14ac:dyDescent="0.25">
      <c r="A250" s="21"/>
      <c r="B250" s="123" t="s">
        <v>2</v>
      </c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  <c r="N250" s="124"/>
      <c r="O250" s="124"/>
    </row>
    <row r="251" spans="1:15" ht="15.75" customHeight="1" x14ac:dyDescent="0.25">
      <c r="A251" s="12"/>
      <c r="B251" s="120" t="s">
        <v>13</v>
      </c>
      <c r="C251" s="121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</row>
    <row r="252" spans="1:15" ht="47.45" customHeight="1" x14ac:dyDescent="0.25">
      <c r="A252" s="127" t="s">
        <v>20</v>
      </c>
      <c r="B252" s="117" t="s">
        <v>0</v>
      </c>
      <c r="C252" s="117" t="s">
        <v>3</v>
      </c>
      <c r="D252" s="118" t="s">
        <v>37</v>
      </c>
      <c r="E252" s="119" t="s">
        <v>4</v>
      </c>
      <c r="F252" s="119" t="s">
        <v>5</v>
      </c>
      <c r="G252" s="121"/>
      <c r="H252" s="121"/>
      <c r="I252" s="121"/>
      <c r="J252" s="121"/>
      <c r="K252" s="119" t="s">
        <v>6</v>
      </c>
      <c r="L252" s="122"/>
      <c r="M252" s="122"/>
      <c r="N252" s="122"/>
      <c r="O252" s="122"/>
    </row>
    <row r="253" spans="1:15" ht="33" customHeight="1" x14ac:dyDescent="0.25">
      <c r="A253" s="127"/>
      <c r="B253" s="117"/>
      <c r="C253" s="117"/>
      <c r="D253" s="118"/>
      <c r="E253" s="119"/>
      <c r="F253" s="14" t="s">
        <v>7</v>
      </c>
      <c r="G253" s="14" t="s">
        <v>8</v>
      </c>
      <c r="H253" s="14" t="s">
        <v>9</v>
      </c>
      <c r="I253" s="14" t="s">
        <v>10</v>
      </c>
      <c r="J253" s="14" t="s">
        <v>11</v>
      </c>
      <c r="K253" s="125" t="s">
        <v>7</v>
      </c>
      <c r="L253" s="125" t="s">
        <v>8</v>
      </c>
      <c r="M253" s="125" t="s">
        <v>9</v>
      </c>
      <c r="N253" s="125" t="s">
        <v>10</v>
      </c>
      <c r="O253" s="125" t="s">
        <v>11</v>
      </c>
    </row>
    <row r="254" spans="1:15" ht="15.75" customHeight="1" x14ac:dyDescent="0.25">
      <c r="A254" s="127"/>
      <c r="B254" s="117"/>
      <c r="C254" s="117"/>
      <c r="D254" s="118"/>
      <c r="E254" s="119"/>
      <c r="F254" s="15">
        <v>0.13</v>
      </c>
      <c r="G254" s="15">
        <v>7.0000000000000007E-2</v>
      </c>
      <c r="H254" s="15">
        <v>0.19</v>
      </c>
      <c r="I254" s="15">
        <v>0.5</v>
      </c>
      <c r="J254" s="15">
        <v>0.11</v>
      </c>
      <c r="K254" s="126"/>
      <c r="L254" s="126"/>
      <c r="M254" s="126"/>
      <c r="N254" s="126"/>
      <c r="O254" s="126"/>
    </row>
    <row r="255" spans="1:15" ht="15.75" customHeight="1" x14ac:dyDescent="0.25">
      <c r="A255" s="127"/>
      <c r="B255" s="7" t="s">
        <v>21</v>
      </c>
      <c r="C255" s="16">
        <v>212919110</v>
      </c>
      <c r="D255" s="11" t="s">
        <v>34</v>
      </c>
      <c r="E255" s="19">
        <v>15</v>
      </c>
      <c r="F255" s="17">
        <v>9</v>
      </c>
      <c r="G255" s="17">
        <v>3</v>
      </c>
      <c r="H255" s="17">
        <v>11</v>
      </c>
      <c r="I255" s="17">
        <v>34</v>
      </c>
      <c r="J255" s="17">
        <v>7</v>
      </c>
      <c r="K255" s="16">
        <v>2</v>
      </c>
      <c r="L255" s="16">
        <v>0</v>
      </c>
      <c r="M255" s="16">
        <v>3</v>
      </c>
      <c r="N255" s="16">
        <v>7</v>
      </c>
      <c r="O255" s="16">
        <v>3</v>
      </c>
    </row>
    <row r="256" spans="1:15" ht="15.75" customHeight="1" x14ac:dyDescent="0.25">
      <c r="A256" s="127"/>
      <c r="B256" s="7" t="s">
        <v>22</v>
      </c>
      <c r="C256" s="16">
        <v>212924210</v>
      </c>
      <c r="D256" s="11" t="s">
        <v>34</v>
      </c>
      <c r="E256" s="19">
        <v>69</v>
      </c>
      <c r="F256" s="17">
        <v>9</v>
      </c>
      <c r="G256" s="17">
        <v>3</v>
      </c>
      <c r="H256" s="17">
        <v>11</v>
      </c>
      <c r="I256" s="17">
        <v>34</v>
      </c>
      <c r="J256" s="17">
        <v>7</v>
      </c>
      <c r="K256" s="16">
        <v>6</v>
      </c>
      <c r="L256" s="16">
        <v>0</v>
      </c>
      <c r="M256" s="16">
        <v>17</v>
      </c>
      <c r="N256" s="16">
        <v>38</v>
      </c>
      <c r="O256" s="16">
        <v>8</v>
      </c>
    </row>
    <row r="257" spans="1:15" ht="15.75" customHeight="1" x14ac:dyDescent="0.25">
      <c r="A257" s="127"/>
      <c r="B257" s="8" t="s">
        <v>26</v>
      </c>
      <c r="C257" s="16">
        <v>212929810</v>
      </c>
      <c r="D257" s="11" t="s">
        <v>34</v>
      </c>
      <c r="E257" s="19">
        <v>16</v>
      </c>
      <c r="F257" s="17">
        <v>9</v>
      </c>
      <c r="G257" s="17">
        <v>3</v>
      </c>
      <c r="H257" s="17">
        <v>11</v>
      </c>
      <c r="I257" s="17">
        <v>34</v>
      </c>
      <c r="J257" s="17">
        <v>7</v>
      </c>
      <c r="K257" s="16">
        <v>1</v>
      </c>
      <c r="L257" s="16">
        <v>0</v>
      </c>
      <c r="M257" s="16">
        <v>2</v>
      </c>
      <c r="N257" s="16">
        <v>9</v>
      </c>
      <c r="O257" s="16">
        <v>4</v>
      </c>
    </row>
    <row r="258" spans="1:15" ht="15.75" customHeight="1" x14ac:dyDescent="0.25">
      <c r="A258" s="127"/>
      <c r="B258" s="7" t="s">
        <v>23</v>
      </c>
      <c r="C258" s="16">
        <v>212937610</v>
      </c>
      <c r="D258" s="11" t="s">
        <v>34</v>
      </c>
      <c r="E258" s="19">
        <v>52</v>
      </c>
      <c r="F258" s="17">
        <v>9</v>
      </c>
      <c r="G258" s="17">
        <v>3</v>
      </c>
      <c r="H258" s="17">
        <v>11</v>
      </c>
      <c r="I258" s="17">
        <v>34</v>
      </c>
      <c r="J258" s="17">
        <v>7</v>
      </c>
      <c r="K258" s="16">
        <v>1</v>
      </c>
      <c r="L258" s="16">
        <v>0</v>
      </c>
      <c r="M258" s="16">
        <v>13</v>
      </c>
      <c r="N258" s="16">
        <v>31</v>
      </c>
      <c r="O258" s="16">
        <v>7</v>
      </c>
    </row>
    <row r="259" spans="1:15" ht="15.75" customHeight="1" x14ac:dyDescent="0.25">
      <c r="A259" s="127"/>
      <c r="B259" s="7" t="s">
        <v>24</v>
      </c>
      <c r="C259" s="16">
        <v>212924610</v>
      </c>
      <c r="D259" s="11" t="s">
        <v>34</v>
      </c>
      <c r="E259" s="19">
        <v>69</v>
      </c>
      <c r="F259" s="17">
        <v>9</v>
      </c>
      <c r="G259" s="17">
        <v>3</v>
      </c>
      <c r="H259" s="17">
        <v>11</v>
      </c>
      <c r="I259" s="17">
        <v>34</v>
      </c>
      <c r="J259" s="17">
        <v>7</v>
      </c>
      <c r="K259" s="16">
        <v>8</v>
      </c>
      <c r="L259" s="16">
        <v>0</v>
      </c>
      <c r="M259" s="16">
        <v>11</v>
      </c>
      <c r="N259" s="16">
        <v>42</v>
      </c>
      <c r="O259" s="16">
        <v>8</v>
      </c>
    </row>
    <row r="260" spans="1:15" ht="15.75" customHeight="1" x14ac:dyDescent="0.25">
      <c r="A260" s="127"/>
      <c r="B260" s="7" t="s">
        <v>25</v>
      </c>
      <c r="C260" s="16">
        <v>212961210</v>
      </c>
      <c r="D260" s="11" t="s">
        <v>34</v>
      </c>
      <c r="E260" s="19">
        <v>11</v>
      </c>
      <c r="F260" s="17">
        <v>9</v>
      </c>
      <c r="G260" s="17">
        <v>3</v>
      </c>
      <c r="H260" s="17">
        <v>11</v>
      </c>
      <c r="I260" s="17">
        <v>34</v>
      </c>
      <c r="J260" s="17">
        <v>7</v>
      </c>
      <c r="K260" s="16">
        <v>4</v>
      </c>
      <c r="L260" s="16">
        <v>0</v>
      </c>
      <c r="M260" s="16">
        <v>0</v>
      </c>
      <c r="N260" s="16">
        <v>4</v>
      </c>
      <c r="O260" s="16">
        <v>3</v>
      </c>
    </row>
    <row r="261" spans="1:15" ht="15.75" customHeight="1" x14ac:dyDescent="0.25">
      <c r="A261" s="127"/>
      <c r="B261" s="120" t="s">
        <v>14</v>
      </c>
      <c r="C261" s="121"/>
      <c r="D261" s="121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</row>
    <row r="262" spans="1:15" ht="44.45" customHeight="1" x14ac:dyDescent="0.25">
      <c r="A262" s="127"/>
      <c r="B262" s="117" t="s">
        <v>0</v>
      </c>
      <c r="C262" s="117" t="s">
        <v>3</v>
      </c>
      <c r="D262" s="118" t="s">
        <v>37</v>
      </c>
      <c r="E262" s="119" t="s">
        <v>4</v>
      </c>
      <c r="F262" s="119" t="s">
        <v>5</v>
      </c>
      <c r="G262" s="121"/>
      <c r="H262" s="121"/>
      <c r="I262" s="121"/>
      <c r="J262" s="121"/>
      <c r="K262" s="119" t="s">
        <v>6</v>
      </c>
      <c r="L262" s="122"/>
      <c r="M262" s="122"/>
      <c r="N262" s="122"/>
      <c r="O262" s="122"/>
    </row>
    <row r="263" spans="1:15" ht="15.6" customHeight="1" x14ac:dyDescent="0.25">
      <c r="A263" s="127"/>
      <c r="B263" s="117"/>
      <c r="C263" s="117"/>
      <c r="D263" s="118"/>
      <c r="E263" s="119"/>
      <c r="F263" s="20" t="s">
        <v>7</v>
      </c>
      <c r="G263" s="20" t="s">
        <v>8</v>
      </c>
      <c r="H263" s="20" t="s">
        <v>9</v>
      </c>
      <c r="I263" s="20" t="s">
        <v>10</v>
      </c>
      <c r="J263" s="20" t="s">
        <v>11</v>
      </c>
      <c r="K263" s="125" t="s">
        <v>7</v>
      </c>
      <c r="L263" s="125" t="s">
        <v>8</v>
      </c>
      <c r="M263" s="125" t="s">
        <v>9</v>
      </c>
      <c r="N263" s="125" t="s">
        <v>10</v>
      </c>
      <c r="O263" s="125" t="s">
        <v>11</v>
      </c>
    </row>
    <row r="264" spans="1:15" ht="22.15" customHeight="1" x14ac:dyDescent="0.25">
      <c r="A264" s="127"/>
      <c r="B264" s="117"/>
      <c r="C264" s="117"/>
      <c r="D264" s="118"/>
      <c r="E264" s="119"/>
      <c r="F264" s="15">
        <v>0.13</v>
      </c>
      <c r="G264" s="15">
        <v>7.0000000000000007E-2</v>
      </c>
      <c r="H264" s="15">
        <v>0.19</v>
      </c>
      <c r="I264" s="15">
        <v>0.5</v>
      </c>
      <c r="J264" s="15">
        <v>0.11</v>
      </c>
      <c r="K264" s="126"/>
      <c r="L264" s="126"/>
      <c r="M264" s="126"/>
      <c r="N264" s="126"/>
      <c r="O264" s="126"/>
    </row>
    <row r="265" spans="1:15" ht="15.75" customHeight="1" x14ac:dyDescent="0.25">
      <c r="A265" s="127"/>
      <c r="B265" s="7" t="s">
        <v>21</v>
      </c>
      <c r="C265" s="16">
        <v>212919110</v>
      </c>
      <c r="D265" s="11" t="s">
        <v>34</v>
      </c>
      <c r="E265" s="13">
        <v>74</v>
      </c>
      <c r="F265" s="17">
        <v>9</v>
      </c>
      <c r="G265" s="17">
        <v>3</v>
      </c>
      <c r="H265" s="17">
        <v>11</v>
      </c>
      <c r="I265" s="17">
        <v>34</v>
      </c>
      <c r="J265" s="17">
        <v>7</v>
      </c>
      <c r="K265" s="18">
        <v>10</v>
      </c>
      <c r="L265" s="18">
        <v>0</v>
      </c>
      <c r="M265" s="18">
        <v>17</v>
      </c>
      <c r="N265" s="18">
        <v>38</v>
      </c>
      <c r="O265" s="18">
        <v>9</v>
      </c>
    </row>
    <row r="266" spans="1:15" ht="15.75" customHeight="1" x14ac:dyDescent="0.25">
      <c r="A266" s="127"/>
      <c r="B266" s="7" t="s">
        <v>22</v>
      </c>
      <c r="C266" s="16">
        <v>212924210</v>
      </c>
      <c r="D266" s="11" t="s">
        <v>34</v>
      </c>
      <c r="E266" s="19">
        <v>76</v>
      </c>
      <c r="F266" s="17">
        <v>9</v>
      </c>
      <c r="G266" s="17">
        <v>3</v>
      </c>
      <c r="H266" s="17">
        <v>11</v>
      </c>
      <c r="I266" s="17">
        <v>34</v>
      </c>
      <c r="J266" s="17">
        <v>7</v>
      </c>
      <c r="K266" s="16">
        <v>6</v>
      </c>
      <c r="L266" s="16">
        <v>1</v>
      </c>
      <c r="M266" s="16">
        <v>15</v>
      </c>
      <c r="N266" s="16">
        <v>47</v>
      </c>
      <c r="O266" s="16">
        <v>7</v>
      </c>
    </row>
    <row r="267" spans="1:15" ht="15.75" customHeight="1" x14ac:dyDescent="0.25">
      <c r="A267" s="127"/>
      <c r="B267" s="8" t="s">
        <v>26</v>
      </c>
      <c r="C267" s="16">
        <v>212929810</v>
      </c>
      <c r="D267" s="11" t="s">
        <v>34</v>
      </c>
      <c r="E267" s="19">
        <v>72</v>
      </c>
      <c r="F267" s="17">
        <v>9</v>
      </c>
      <c r="G267" s="17">
        <v>3</v>
      </c>
      <c r="H267" s="17">
        <v>11</v>
      </c>
      <c r="I267" s="17">
        <v>34</v>
      </c>
      <c r="J267" s="17">
        <v>7</v>
      </c>
      <c r="K267" s="16">
        <v>11</v>
      </c>
      <c r="L267" s="16">
        <v>1</v>
      </c>
      <c r="M267" s="16">
        <v>16</v>
      </c>
      <c r="N267" s="16">
        <v>35</v>
      </c>
      <c r="O267" s="16">
        <v>9</v>
      </c>
    </row>
    <row r="268" spans="1:15" ht="15.75" customHeight="1" x14ac:dyDescent="0.25">
      <c r="A268" s="127"/>
      <c r="B268" s="7" t="s">
        <v>23</v>
      </c>
      <c r="C268" s="16">
        <v>212937610</v>
      </c>
      <c r="D268" s="11" t="s">
        <v>34</v>
      </c>
      <c r="E268" s="19">
        <v>71</v>
      </c>
      <c r="F268" s="17">
        <v>9</v>
      </c>
      <c r="G268" s="17">
        <v>3</v>
      </c>
      <c r="H268" s="17">
        <v>11</v>
      </c>
      <c r="I268" s="17">
        <v>34</v>
      </c>
      <c r="J268" s="17">
        <v>7</v>
      </c>
      <c r="K268" s="16">
        <v>9</v>
      </c>
      <c r="L268" s="16">
        <v>0</v>
      </c>
      <c r="M268" s="16">
        <v>14</v>
      </c>
      <c r="N268" s="16">
        <v>37</v>
      </c>
      <c r="O268" s="16">
        <v>11</v>
      </c>
    </row>
    <row r="269" spans="1:15" ht="15.75" customHeight="1" x14ac:dyDescent="0.25">
      <c r="A269" s="127"/>
      <c r="B269" s="7" t="s">
        <v>24</v>
      </c>
      <c r="C269" s="16">
        <v>212924610</v>
      </c>
      <c r="D269" s="11" t="s">
        <v>34</v>
      </c>
      <c r="E269" s="19">
        <v>77</v>
      </c>
      <c r="F269" s="17">
        <v>9</v>
      </c>
      <c r="G269" s="17">
        <v>3</v>
      </c>
      <c r="H269" s="17">
        <v>11</v>
      </c>
      <c r="I269" s="17">
        <v>34</v>
      </c>
      <c r="J269" s="17">
        <v>7</v>
      </c>
      <c r="K269" s="16">
        <v>6</v>
      </c>
      <c r="L269" s="16">
        <v>0</v>
      </c>
      <c r="M269" s="16">
        <v>14</v>
      </c>
      <c r="N269" s="16">
        <v>49</v>
      </c>
      <c r="O269" s="16">
        <v>8</v>
      </c>
    </row>
    <row r="270" spans="1:15" ht="15.75" customHeight="1" x14ac:dyDescent="0.25">
      <c r="A270" s="127"/>
      <c r="B270" s="7" t="s">
        <v>25</v>
      </c>
      <c r="C270" s="16">
        <v>212961210</v>
      </c>
      <c r="D270" s="11" t="s">
        <v>34</v>
      </c>
      <c r="E270" s="19">
        <v>41</v>
      </c>
      <c r="F270" s="17">
        <v>9</v>
      </c>
      <c r="G270" s="17">
        <v>3</v>
      </c>
      <c r="H270" s="17">
        <v>11</v>
      </c>
      <c r="I270" s="17">
        <v>34</v>
      </c>
      <c r="J270" s="17">
        <v>7</v>
      </c>
      <c r="K270" s="16">
        <v>5</v>
      </c>
      <c r="L270" s="16">
        <v>0</v>
      </c>
      <c r="M270" s="16">
        <v>12</v>
      </c>
      <c r="N270" s="16">
        <v>22</v>
      </c>
      <c r="O270" s="16">
        <v>2</v>
      </c>
    </row>
    <row r="271" spans="1:15" ht="15.75" customHeight="1" x14ac:dyDescent="0.25">
      <c r="A271" s="127"/>
      <c r="B271" s="120" t="s">
        <v>15</v>
      </c>
      <c r="C271" s="121"/>
      <c r="D271" s="121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</row>
    <row r="272" spans="1:15" ht="46.15" customHeight="1" x14ac:dyDescent="0.25">
      <c r="A272" s="127"/>
      <c r="B272" s="117" t="s">
        <v>0</v>
      </c>
      <c r="C272" s="117" t="s">
        <v>3</v>
      </c>
      <c r="D272" s="118" t="s">
        <v>37</v>
      </c>
      <c r="E272" s="119" t="s">
        <v>4</v>
      </c>
      <c r="F272" s="119" t="s">
        <v>5</v>
      </c>
      <c r="G272" s="121"/>
      <c r="H272" s="121"/>
      <c r="I272" s="121"/>
      <c r="J272" s="121"/>
      <c r="K272" s="119" t="s">
        <v>6</v>
      </c>
      <c r="L272" s="122"/>
      <c r="M272" s="122"/>
      <c r="N272" s="122"/>
      <c r="O272" s="122"/>
    </row>
    <row r="273" spans="1:15" ht="37.9" customHeight="1" x14ac:dyDescent="0.25">
      <c r="A273" s="127"/>
      <c r="B273" s="117"/>
      <c r="C273" s="117"/>
      <c r="D273" s="118"/>
      <c r="E273" s="119"/>
      <c r="F273" s="20" t="s">
        <v>7</v>
      </c>
      <c r="G273" s="20" t="s">
        <v>8</v>
      </c>
      <c r="H273" s="20" t="s">
        <v>9</v>
      </c>
      <c r="I273" s="20" t="s">
        <v>10</v>
      </c>
      <c r="J273" s="20" t="s">
        <v>11</v>
      </c>
      <c r="K273" s="125" t="s">
        <v>7</v>
      </c>
      <c r="L273" s="125" t="s">
        <v>8</v>
      </c>
      <c r="M273" s="125" t="s">
        <v>9</v>
      </c>
      <c r="N273" s="125" t="s">
        <v>10</v>
      </c>
      <c r="O273" s="125" t="s">
        <v>11</v>
      </c>
    </row>
    <row r="274" spans="1:15" ht="15.75" customHeight="1" x14ac:dyDescent="0.25">
      <c r="A274" s="127"/>
      <c r="B274" s="117"/>
      <c r="C274" s="117"/>
      <c r="D274" s="118"/>
      <c r="E274" s="119"/>
      <c r="F274" s="15">
        <v>0.13</v>
      </c>
      <c r="G274" s="15">
        <v>7.0000000000000007E-2</v>
      </c>
      <c r="H274" s="15">
        <v>0.19</v>
      </c>
      <c r="I274" s="15">
        <v>0.5</v>
      </c>
      <c r="J274" s="15">
        <v>0.11</v>
      </c>
      <c r="K274" s="126"/>
      <c r="L274" s="126"/>
      <c r="M274" s="126"/>
      <c r="N274" s="126"/>
      <c r="O274" s="126"/>
    </row>
    <row r="275" spans="1:15" ht="15.75" customHeight="1" x14ac:dyDescent="0.25">
      <c r="A275" s="127"/>
      <c r="B275" s="7" t="s">
        <v>21</v>
      </c>
      <c r="C275" s="16">
        <v>212919110</v>
      </c>
      <c r="D275" s="11" t="s">
        <v>34</v>
      </c>
      <c r="E275" s="13">
        <v>76</v>
      </c>
      <c r="F275" s="17">
        <v>9</v>
      </c>
      <c r="G275" s="17">
        <v>3</v>
      </c>
      <c r="H275" s="17">
        <v>11</v>
      </c>
      <c r="I275" s="17">
        <v>34</v>
      </c>
      <c r="J275" s="17">
        <v>7</v>
      </c>
      <c r="K275" s="18">
        <v>13</v>
      </c>
      <c r="L275" s="18">
        <v>0</v>
      </c>
      <c r="M275" s="18">
        <v>16</v>
      </c>
      <c r="N275" s="18">
        <v>38</v>
      </c>
      <c r="O275" s="18">
        <v>9</v>
      </c>
    </row>
    <row r="276" spans="1:15" ht="15.75" customHeight="1" x14ac:dyDescent="0.25">
      <c r="A276" s="127"/>
      <c r="B276" s="7" t="s">
        <v>22</v>
      </c>
      <c r="C276" s="16">
        <v>212924210</v>
      </c>
      <c r="D276" s="11" t="s">
        <v>34</v>
      </c>
      <c r="E276" s="13">
        <v>76</v>
      </c>
      <c r="F276" s="17">
        <v>9</v>
      </c>
      <c r="G276" s="17">
        <v>3</v>
      </c>
      <c r="H276" s="17">
        <v>11</v>
      </c>
      <c r="I276" s="17">
        <v>34</v>
      </c>
      <c r="J276" s="17">
        <v>7</v>
      </c>
      <c r="K276" s="18">
        <v>9</v>
      </c>
      <c r="L276" s="18">
        <v>0</v>
      </c>
      <c r="M276" s="18">
        <v>15</v>
      </c>
      <c r="N276" s="18">
        <v>45</v>
      </c>
      <c r="O276" s="18">
        <v>7</v>
      </c>
    </row>
    <row r="277" spans="1:15" ht="15.75" customHeight="1" x14ac:dyDescent="0.25">
      <c r="A277" s="127"/>
      <c r="B277" s="8" t="s">
        <v>26</v>
      </c>
      <c r="C277" s="16">
        <v>212929810</v>
      </c>
      <c r="D277" s="11" t="s">
        <v>34</v>
      </c>
      <c r="E277" s="13">
        <v>71</v>
      </c>
      <c r="F277" s="17">
        <v>9</v>
      </c>
      <c r="G277" s="17">
        <v>3</v>
      </c>
      <c r="H277" s="17">
        <v>11</v>
      </c>
      <c r="I277" s="17">
        <v>34</v>
      </c>
      <c r="J277" s="17">
        <v>7</v>
      </c>
      <c r="K277" s="18">
        <v>15</v>
      </c>
      <c r="L277" s="18">
        <v>0</v>
      </c>
      <c r="M277" s="18">
        <v>17</v>
      </c>
      <c r="N277" s="18">
        <v>30</v>
      </c>
      <c r="O277" s="18">
        <v>9</v>
      </c>
    </row>
    <row r="278" spans="1:15" ht="15.75" customHeight="1" x14ac:dyDescent="0.25">
      <c r="A278" s="127"/>
      <c r="B278" s="7" t="s">
        <v>23</v>
      </c>
      <c r="C278" s="16">
        <v>212937610</v>
      </c>
      <c r="D278" s="11" t="s">
        <v>34</v>
      </c>
      <c r="E278" s="13">
        <v>63</v>
      </c>
      <c r="F278" s="17">
        <v>9</v>
      </c>
      <c r="G278" s="17">
        <v>3</v>
      </c>
      <c r="H278" s="17">
        <v>11</v>
      </c>
      <c r="I278" s="17">
        <v>34</v>
      </c>
      <c r="J278" s="17">
        <v>7</v>
      </c>
      <c r="K278" s="18">
        <v>6</v>
      </c>
      <c r="L278" s="18">
        <v>0</v>
      </c>
      <c r="M278" s="18">
        <v>10</v>
      </c>
      <c r="N278" s="18">
        <v>43</v>
      </c>
      <c r="O278" s="18">
        <v>4</v>
      </c>
    </row>
    <row r="279" spans="1:15" ht="15.75" customHeight="1" x14ac:dyDescent="0.25">
      <c r="A279" s="127"/>
      <c r="B279" s="7" t="s">
        <v>24</v>
      </c>
      <c r="C279" s="16">
        <v>212924610</v>
      </c>
      <c r="D279" s="11" t="s">
        <v>34</v>
      </c>
      <c r="E279" s="19">
        <v>72</v>
      </c>
      <c r="F279" s="17">
        <v>9</v>
      </c>
      <c r="G279" s="17">
        <v>3</v>
      </c>
      <c r="H279" s="17">
        <v>11</v>
      </c>
      <c r="I279" s="17">
        <v>34</v>
      </c>
      <c r="J279" s="17">
        <v>7</v>
      </c>
      <c r="K279" s="16">
        <v>5</v>
      </c>
      <c r="L279" s="16">
        <v>0</v>
      </c>
      <c r="M279" s="16">
        <v>17</v>
      </c>
      <c r="N279" s="16">
        <v>47</v>
      </c>
      <c r="O279" s="16">
        <v>3</v>
      </c>
    </row>
    <row r="280" spans="1:15" ht="15.75" customHeight="1" x14ac:dyDescent="0.25">
      <c r="A280" s="127"/>
      <c r="B280" s="7" t="s">
        <v>25</v>
      </c>
      <c r="C280" s="16">
        <v>212961210</v>
      </c>
      <c r="D280" s="11" t="s">
        <v>34</v>
      </c>
      <c r="E280" s="19">
        <v>52</v>
      </c>
      <c r="F280" s="17">
        <v>9</v>
      </c>
      <c r="G280" s="17">
        <v>3</v>
      </c>
      <c r="H280" s="17">
        <v>11</v>
      </c>
      <c r="I280" s="17">
        <v>34</v>
      </c>
      <c r="J280" s="17">
        <v>7</v>
      </c>
      <c r="K280" s="16">
        <v>10</v>
      </c>
      <c r="L280" s="16">
        <v>0</v>
      </c>
      <c r="M280" s="16">
        <v>8</v>
      </c>
      <c r="N280" s="16">
        <v>31</v>
      </c>
      <c r="O280" s="16">
        <v>3</v>
      </c>
    </row>
    <row r="281" spans="1:15" ht="15.75" customHeight="1" x14ac:dyDescent="0.25">
      <c r="A281" s="127"/>
      <c r="B281" s="120" t="s">
        <v>33</v>
      </c>
      <c r="C281" s="121"/>
      <c r="D281" s="121"/>
      <c r="E281" s="121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</row>
    <row r="282" spans="1:15" ht="50.45" customHeight="1" x14ac:dyDescent="0.25">
      <c r="A282" s="127"/>
      <c r="B282" s="117" t="s">
        <v>0</v>
      </c>
      <c r="C282" s="117" t="s">
        <v>3</v>
      </c>
      <c r="D282" s="118" t="s">
        <v>37</v>
      </c>
      <c r="E282" s="119" t="s">
        <v>4</v>
      </c>
      <c r="F282" s="119" t="s">
        <v>5</v>
      </c>
      <c r="G282" s="121"/>
      <c r="H282" s="121"/>
      <c r="I282" s="121"/>
      <c r="J282" s="121"/>
      <c r="K282" s="119" t="s">
        <v>6</v>
      </c>
      <c r="L282" s="122"/>
      <c r="M282" s="122"/>
      <c r="N282" s="122"/>
      <c r="O282" s="122"/>
    </row>
    <row r="283" spans="1:15" ht="40.15" customHeight="1" x14ac:dyDescent="0.25">
      <c r="A283" s="127"/>
      <c r="B283" s="117"/>
      <c r="C283" s="117"/>
      <c r="D283" s="118"/>
      <c r="E283" s="119"/>
      <c r="F283" s="20" t="s">
        <v>7</v>
      </c>
      <c r="G283" s="20" t="s">
        <v>8</v>
      </c>
      <c r="H283" s="20" t="s">
        <v>9</v>
      </c>
      <c r="I283" s="20" t="s">
        <v>10</v>
      </c>
      <c r="J283" s="20" t="s">
        <v>11</v>
      </c>
      <c r="K283" s="125" t="s">
        <v>7</v>
      </c>
      <c r="L283" s="125" t="s">
        <v>8</v>
      </c>
      <c r="M283" s="125" t="s">
        <v>9</v>
      </c>
      <c r="N283" s="125" t="s">
        <v>10</v>
      </c>
      <c r="O283" s="125" t="s">
        <v>11</v>
      </c>
    </row>
    <row r="284" spans="1:15" ht="15.75" customHeight="1" x14ac:dyDescent="0.25">
      <c r="A284" s="127"/>
      <c r="B284" s="117"/>
      <c r="C284" s="117"/>
      <c r="D284" s="118"/>
      <c r="E284" s="119"/>
      <c r="F284" s="15">
        <v>0.13</v>
      </c>
      <c r="G284" s="15">
        <v>7.0000000000000007E-2</v>
      </c>
      <c r="H284" s="15">
        <v>0.19</v>
      </c>
      <c r="I284" s="15">
        <v>0.5</v>
      </c>
      <c r="J284" s="15">
        <v>0.11</v>
      </c>
      <c r="K284" s="126"/>
      <c r="L284" s="126"/>
      <c r="M284" s="126"/>
      <c r="N284" s="126"/>
      <c r="O284" s="126"/>
    </row>
    <row r="285" spans="1:15" ht="15.75" customHeight="1" x14ac:dyDescent="0.25">
      <c r="A285" s="127"/>
      <c r="B285" s="7" t="s">
        <v>21</v>
      </c>
      <c r="C285" s="16">
        <v>212919110</v>
      </c>
      <c r="D285" s="11" t="s">
        <v>34</v>
      </c>
      <c r="E285" s="13">
        <v>86</v>
      </c>
      <c r="F285" s="17">
        <v>9</v>
      </c>
      <c r="G285" s="17">
        <v>3</v>
      </c>
      <c r="H285" s="17">
        <v>11</v>
      </c>
      <c r="I285" s="17">
        <v>34</v>
      </c>
      <c r="J285" s="17">
        <v>7</v>
      </c>
      <c r="K285" s="18">
        <v>10</v>
      </c>
      <c r="L285" s="18">
        <v>0</v>
      </c>
      <c r="M285" s="18">
        <v>15</v>
      </c>
      <c r="N285" s="18">
        <v>47</v>
      </c>
      <c r="O285" s="18">
        <v>14</v>
      </c>
    </row>
    <row r="286" spans="1:15" ht="15.75" customHeight="1" x14ac:dyDescent="0.25">
      <c r="A286" s="127"/>
      <c r="B286" s="7" t="s">
        <v>22</v>
      </c>
      <c r="C286" s="16">
        <v>212924210</v>
      </c>
      <c r="D286" s="11" t="s">
        <v>34</v>
      </c>
      <c r="E286" s="13">
        <v>75</v>
      </c>
      <c r="F286" s="17">
        <v>9</v>
      </c>
      <c r="G286" s="17">
        <v>3</v>
      </c>
      <c r="H286" s="17">
        <v>11</v>
      </c>
      <c r="I286" s="17">
        <v>34</v>
      </c>
      <c r="J286" s="17">
        <v>7</v>
      </c>
      <c r="K286" s="18">
        <v>8</v>
      </c>
      <c r="L286" s="18">
        <v>0</v>
      </c>
      <c r="M286" s="18">
        <v>14</v>
      </c>
      <c r="N286" s="18">
        <v>45</v>
      </c>
      <c r="O286" s="18">
        <v>8</v>
      </c>
    </row>
    <row r="287" spans="1:15" ht="15.75" customHeight="1" x14ac:dyDescent="0.25">
      <c r="A287" s="127"/>
      <c r="B287" s="8" t="s">
        <v>26</v>
      </c>
      <c r="C287" s="16">
        <v>212929810</v>
      </c>
      <c r="D287" s="11" t="s">
        <v>34</v>
      </c>
      <c r="E287" s="13">
        <v>76</v>
      </c>
      <c r="F287" s="17">
        <v>9</v>
      </c>
      <c r="G287" s="17">
        <v>3</v>
      </c>
      <c r="H287" s="17">
        <v>11</v>
      </c>
      <c r="I287" s="17">
        <v>34</v>
      </c>
      <c r="J287" s="17">
        <v>7</v>
      </c>
      <c r="K287" s="18">
        <v>13</v>
      </c>
      <c r="L287" s="18">
        <v>0</v>
      </c>
      <c r="M287" s="18">
        <v>7</v>
      </c>
      <c r="N287" s="18">
        <v>45</v>
      </c>
      <c r="O287" s="18">
        <v>11</v>
      </c>
    </row>
    <row r="288" spans="1:15" ht="15.75" customHeight="1" x14ac:dyDescent="0.25">
      <c r="A288" s="127"/>
      <c r="B288" s="7" t="s">
        <v>23</v>
      </c>
      <c r="C288" s="16">
        <v>212937610</v>
      </c>
      <c r="D288" s="11" t="s">
        <v>34</v>
      </c>
      <c r="E288" s="19">
        <v>36</v>
      </c>
      <c r="F288" s="17">
        <v>9</v>
      </c>
      <c r="G288" s="17">
        <v>3</v>
      </c>
      <c r="H288" s="17">
        <v>11</v>
      </c>
      <c r="I288" s="17">
        <v>34</v>
      </c>
      <c r="J288" s="17">
        <v>7</v>
      </c>
      <c r="K288" s="16">
        <v>7</v>
      </c>
      <c r="L288" s="16">
        <v>0</v>
      </c>
      <c r="M288" s="16">
        <v>4</v>
      </c>
      <c r="N288" s="16">
        <v>21</v>
      </c>
      <c r="O288" s="16">
        <v>4</v>
      </c>
    </row>
    <row r="289" spans="1:15" ht="15.75" customHeight="1" x14ac:dyDescent="0.25">
      <c r="A289" s="127"/>
      <c r="B289" s="7" t="s">
        <v>24</v>
      </c>
      <c r="C289" s="16">
        <v>212924610</v>
      </c>
      <c r="D289" s="11" t="s">
        <v>34</v>
      </c>
      <c r="E289" s="19">
        <v>79</v>
      </c>
      <c r="F289" s="17">
        <v>9</v>
      </c>
      <c r="G289" s="17">
        <v>3</v>
      </c>
      <c r="H289" s="17">
        <v>11</v>
      </c>
      <c r="I289" s="17">
        <v>34</v>
      </c>
      <c r="J289" s="17">
        <v>7</v>
      </c>
      <c r="K289" s="16">
        <v>11</v>
      </c>
      <c r="L289" s="16">
        <v>0</v>
      </c>
      <c r="M289" s="16">
        <v>14</v>
      </c>
      <c r="N289" s="16">
        <v>43</v>
      </c>
      <c r="O289" s="16">
        <v>11</v>
      </c>
    </row>
    <row r="290" spans="1:15" ht="15.75" customHeight="1" x14ac:dyDescent="0.25">
      <c r="A290" s="127"/>
      <c r="B290" s="7" t="s">
        <v>25</v>
      </c>
      <c r="C290" s="16">
        <v>212961210</v>
      </c>
      <c r="D290" s="11" t="s">
        <v>34</v>
      </c>
      <c r="E290" s="19">
        <v>73</v>
      </c>
      <c r="F290" s="17">
        <v>9</v>
      </c>
      <c r="G290" s="17">
        <v>3</v>
      </c>
      <c r="H290" s="17">
        <v>11</v>
      </c>
      <c r="I290" s="17">
        <v>34</v>
      </c>
      <c r="J290" s="17">
        <v>7</v>
      </c>
      <c r="K290" s="16">
        <v>11</v>
      </c>
      <c r="L290" s="16">
        <v>0</v>
      </c>
      <c r="M290" s="16">
        <v>15</v>
      </c>
      <c r="N290" s="16">
        <v>39</v>
      </c>
      <c r="O290" s="16">
        <v>8</v>
      </c>
    </row>
    <row r="291" spans="1:15" ht="15.75" customHeight="1" x14ac:dyDescent="0.25">
      <c r="A291" s="127"/>
      <c r="B291" s="120" t="s">
        <v>32</v>
      </c>
      <c r="C291" s="121"/>
      <c r="D291" s="121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</row>
    <row r="292" spans="1:15" ht="45.6" customHeight="1" x14ac:dyDescent="0.25">
      <c r="A292" s="127"/>
      <c r="B292" s="117" t="s">
        <v>0</v>
      </c>
      <c r="C292" s="117" t="s">
        <v>3</v>
      </c>
      <c r="D292" s="118" t="s">
        <v>35</v>
      </c>
      <c r="E292" s="119" t="s">
        <v>4</v>
      </c>
      <c r="F292" s="119" t="s">
        <v>5</v>
      </c>
      <c r="G292" s="121"/>
      <c r="H292" s="121"/>
      <c r="I292" s="121"/>
      <c r="J292" s="121"/>
      <c r="K292" s="119" t="s">
        <v>6</v>
      </c>
      <c r="L292" s="122"/>
      <c r="M292" s="122"/>
      <c r="N292" s="122"/>
      <c r="O292" s="122"/>
    </row>
    <row r="293" spans="1:15" ht="30" customHeight="1" x14ac:dyDescent="0.25">
      <c r="A293" s="127"/>
      <c r="B293" s="117"/>
      <c r="C293" s="117"/>
      <c r="D293" s="118"/>
      <c r="E293" s="122"/>
      <c r="F293" s="20" t="s">
        <v>7</v>
      </c>
      <c r="G293" s="20" t="s">
        <v>8</v>
      </c>
      <c r="H293" s="20" t="s">
        <v>9</v>
      </c>
      <c r="I293" s="20" t="s">
        <v>10</v>
      </c>
      <c r="J293" s="20" t="s">
        <v>11</v>
      </c>
      <c r="K293" s="117" t="s">
        <v>7</v>
      </c>
      <c r="L293" s="117" t="s">
        <v>8</v>
      </c>
      <c r="M293" s="117" t="s">
        <v>9</v>
      </c>
      <c r="N293" s="117" t="s">
        <v>10</v>
      </c>
      <c r="O293" s="117" t="s">
        <v>11</v>
      </c>
    </row>
    <row r="294" spans="1:15" ht="15.75" customHeight="1" x14ac:dyDescent="0.25">
      <c r="A294" s="127"/>
      <c r="B294" s="117"/>
      <c r="C294" s="117"/>
      <c r="D294" s="118"/>
      <c r="E294" s="6"/>
      <c r="F294" s="15">
        <v>0.13</v>
      </c>
      <c r="G294" s="15">
        <v>7.0000000000000007E-2</v>
      </c>
      <c r="H294" s="15">
        <v>0.19</v>
      </c>
      <c r="I294" s="15">
        <v>0.5</v>
      </c>
      <c r="J294" s="15">
        <v>0.11</v>
      </c>
      <c r="K294" s="117"/>
      <c r="L294" s="117"/>
      <c r="M294" s="117"/>
      <c r="N294" s="117"/>
      <c r="O294" s="117"/>
    </row>
    <row r="295" spans="1:15" ht="15.75" customHeight="1" x14ac:dyDescent="0.25">
      <c r="A295" s="127"/>
      <c r="B295" s="7" t="s">
        <v>27</v>
      </c>
      <c r="C295" s="6">
        <v>212921210</v>
      </c>
      <c r="D295" s="11" t="s">
        <v>36</v>
      </c>
      <c r="E295" s="13">
        <v>13</v>
      </c>
      <c r="F295" s="17">
        <v>3</v>
      </c>
      <c r="G295" s="17">
        <v>1</v>
      </c>
      <c r="H295" s="17">
        <v>3</v>
      </c>
      <c r="I295" s="17">
        <v>9</v>
      </c>
      <c r="J295" s="17">
        <v>2</v>
      </c>
      <c r="K295" s="6">
        <v>2</v>
      </c>
      <c r="L295" s="6">
        <v>0</v>
      </c>
      <c r="M295" s="6">
        <v>3</v>
      </c>
      <c r="N295" s="6">
        <v>7</v>
      </c>
      <c r="O295" s="6">
        <v>1</v>
      </c>
    </row>
    <row r="296" spans="1:15" ht="15.75" customHeight="1" x14ac:dyDescent="0.25">
      <c r="A296" s="127"/>
      <c r="B296" s="7" t="s">
        <v>29</v>
      </c>
      <c r="C296" s="6">
        <v>212924510</v>
      </c>
      <c r="D296" s="11" t="s">
        <v>36</v>
      </c>
      <c r="E296" s="13">
        <v>3</v>
      </c>
      <c r="F296" s="17">
        <v>3</v>
      </c>
      <c r="G296" s="17">
        <v>1</v>
      </c>
      <c r="H296" s="17">
        <v>3</v>
      </c>
      <c r="I296" s="17">
        <v>9</v>
      </c>
      <c r="J296" s="17">
        <v>2</v>
      </c>
      <c r="K296" s="6">
        <v>0</v>
      </c>
      <c r="L296" s="6">
        <v>0</v>
      </c>
      <c r="M296" s="6">
        <v>0</v>
      </c>
      <c r="N296" s="6">
        <v>3</v>
      </c>
      <c r="O296" s="6">
        <v>0</v>
      </c>
    </row>
    <row r="297" spans="1:15" ht="15.75" customHeight="1" x14ac:dyDescent="0.25">
      <c r="A297" s="127"/>
      <c r="B297" s="8" t="s">
        <v>30</v>
      </c>
      <c r="C297" s="6">
        <v>212937010</v>
      </c>
      <c r="D297" s="11" t="s">
        <v>36</v>
      </c>
      <c r="E297" s="13">
        <v>1</v>
      </c>
      <c r="F297" s="17">
        <v>3</v>
      </c>
      <c r="G297" s="17">
        <v>1</v>
      </c>
      <c r="H297" s="17">
        <v>3</v>
      </c>
      <c r="I297" s="17">
        <v>9</v>
      </c>
      <c r="J297" s="17">
        <v>2</v>
      </c>
      <c r="K297" s="6">
        <v>0</v>
      </c>
      <c r="L297" s="6">
        <v>0</v>
      </c>
      <c r="M297" s="6">
        <v>0</v>
      </c>
      <c r="N297" s="6">
        <v>1</v>
      </c>
      <c r="O297" s="6">
        <v>0</v>
      </c>
    </row>
    <row r="298" spans="1:15" ht="15.75" customHeight="1" x14ac:dyDescent="0.25">
      <c r="A298" s="127"/>
      <c r="B298" s="7" t="s">
        <v>28</v>
      </c>
      <c r="C298" s="16">
        <v>212961910</v>
      </c>
      <c r="D298" s="11" t="s">
        <v>36</v>
      </c>
      <c r="E298" s="13">
        <v>0</v>
      </c>
      <c r="F298" s="17">
        <v>3</v>
      </c>
      <c r="G298" s="17">
        <v>1</v>
      </c>
      <c r="H298" s="17">
        <v>3</v>
      </c>
      <c r="I298" s="17">
        <v>9</v>
      </c>
      <c r="J298" s="17">
        <v>2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</row>
    <row r="299" spans="1:15" ht="15.75" customHeight="1" x14ac:dyDescent="0.25">
      <c r="A299" s="127"/>
      <c r="B299" s="10"/>
      <c r="C299" s="6"/>
      <c r="D299" s="6"/>
      <c r="E299" s="6"/>
      <c r="F299" s="9"/>
      <c r="G299" s="9"/>
      <c r="H299" s="9"/>
      <c r="I299" s="9"/>
      <c r="J299" s="9"/>
      <c r="K299" s="6"/>
      <c r="L299" s="6"/>
      <c r="M299" s="6"/>
      <c r="N299" s="6"/>
      <c r="O299" s="6"/>
    </row>
    <row r="300" spans="1:15" ht="46.9" customHeight="1" x14ac:dyDescent="0.25">
      <c r="A300" s="127"/>
      <c r="B300" s="117" t="s">
        <v>0</v>
      </c>
      <c r="C300" s="117" t="s">
        <v>3</v>
      </c>
      <c r="D300" s="118" t="s">
        <v>35</v>
      </c>
      <c r="E300" s="119" t="s">
        <v>4</v>
      </c>
      <c r="F300" s="119" t="s">
        <v>5</v>
      </c>
      <c r="G300" s="121"/>
      <c r="H300" s="121"/>
      <c r="I300" s="121"/>
      <c r="J300" s="121"/>
      <c r="K300" s="119" t="s">
        <v>6</v>
      </c>
      <c r="L300" s="122"/>
      <c r="M300" s="122"/>
      <c r="N300" s="122"/>
      <c r="O300" s="122"/>
    </row>
    <row r="301" spans="1:15" ht="21.6" customHeight="1" x14ac:dyDescent="0.25">
      <c r="A301" s="127"/>
      <c r="B301" s="117"/>
      <c r="C301" s="117"/>
      <c r="D301" s="118"/>
      <c r="E301" s="119"/>
      <c r="F301" s="20" t="s">
        <v>7</v>
      </c>
      <c r="G301" s="20" t="s">
        <v>8</v>
      </c>
      <c r="H301" s="20" t="s">
        <v>9</v>
      </c>
      <c r="I301" s="20" t="s">
        <v>10</v>
      </c>
      <c r="J301" s="20" t="s">
        <v>11</v>
      </c>
      <c r="K301" s="117" t="s">
        <v>7</v>
      </c>
      <c r="L301" s="117" t="s">
        <v>8</v>
      </c>
      <c r="M301" s="117" t="s">
        <v>9</v>
      </c>
      <c r="N301" s="117" t="s">
        <v>10</v>
      </c>
      <c r="O301" s="117" t="s">
        <v>11</v>
      </c>
    </row>
    <row r="302" spans="1:15" ht="15.75" customHeight="1" x14ac:dyDescent="0.25">
      <c r="A302" s="127"/>
      <c r="B302" s="117"/>
      <c r="C302" s="117"/>
      <c r="D302" s="118"/>
      <c r="E302" s="119"/>
      <c r="F302" s="15">
        <v>0.13</v>
      </c>
      <c r="G302" s="15">
        <v>7.0000000000000007E-2</v>
      </c>
      <c r="H302" s="15">
        <v>0.19</v>
      </c>
      <c r="I302" s="15">
        <v>0.5</v>
      </c>
      <c r="J302" s="15">
        <v>0.11</v>
      </c>
      <c r="K302" s="117"/>
      <c r="L302" s="117"/>
      <c r="M302" s="117"/>
      <c r="N302" s="117"/>
      <c r="O302" s="117"/>
    </row>
    <row r="303" spans="1:15" ht="15.75" customHeight="1" x14ac:dyDescent="0.25">
      <c r="A303" s="127"/>
      <c r="B303" s="7" t="s">
        <v>27</v>
      </c>
      <c r="C303" s="6">
        <v>212921210</v>
      </c>
      <c r="D303" s="11" t="s">
        <v>36</v>
      </c>
      <c r="E303" s="13">
        <v>14</v>
      </c>
      <c r="F303" s="17">
        <v>3</v>
      </c>
      <c r="G303" s="17">
        <v>1</v>
      </c>
      <c r="H303" s="17">
        <v>3</v>
      </c>
      <c r="I303" s="17">
        <v>9</v>
      </c>
      <c r="J303" s="17">
        <v>2</v>
      </c>
      <c r="K303" s="18">
        <v>0</v>
      </c>
      <c r="L303" s="18">
        <v>0</v>
      </c>
      <c r="M303" s="18">
        <v>2</v>
      </c>
      <c r="N303" s="18">
        <v>9</v>
      </c>
      <c r="O303" s="18">
        <v>3</v>
      </c>
    </row>
    <row r="304" spans="1:15" ht="15.75" customHeight="1" x14ac:dyDescent="0.25">
      <c r="A304" s="127"/>
      <c r="B304" s="7" t="s">
        <v>29</v>
      </c>
      <c r="C304" s="6">
        <v>212924510</v>
      </c>
      <c r="D304" s="11" t="s">
        <v>36</v>
      </c>
      <c r="E304" s="13">
        <v>1</v>
      </c>
      <c r="F304" s="17">
        <v>3</v>
      </c>
      <c r="G304" s="17">
        <v>1</v>
      </c>
      <c r="H304" s="17">
        <v>3</v>
      </c>
      <c r="I304" s="17">
        <v>9</v>
      </c>
      <c r="J304" s="17">
        <v>2</v>
      </c>
      <c r="K304" s="18">
        <v>0</v>
      </c>
      <c r="L304" s="18">
        <v>0</v>
      </c>
      <c r="M304" s="18">
        <v>0</v>
      </c>
      <c r="N304" s="18">
        <v>1</v>
      </c>
      <c r="O304" s="18">
        <v>0</v>
      </c>
    </row>
    <row r="305" spans="1:15" ht="15.75" customHeight="1" x14ac:dyDescent="0.25">
      <c r="A305" s="127"/>
      <c r="B305" s="8" t="s">
        <v>30</v>
      </c>
      <c r="C305" s="6">
        <v>212937010</v>
      </c>
      <c r="D305" s="11" t="s">
        <v>36</v>
      </c>
      <c r="E305" s="13">
        <v>4</v>
      </c>
      <c r="F305" s="17">
        <v>3</v>
      </c>
      <c r="G305" s="17">
        <v>1</v>
      </c>
      <c r="H305" s="17">
        <v>3</v>
      </c>
      <c r="I305" s="17">
        <v>9</v>
      </c>
      <c r="J305" s="17">
        <v>2</v>
      </c>
      <c r="K305" s="18">
        <v>1</v>
      </c>
      <c r="L305" s="18">
        <v>0</v>
      </c>
      <c r="M305" s="18">
        <v>0</v>
      </c>
      <c r="N305" s="18">
        <v>3</v>
      </c>
      <c r="O305" s="18">
        <v>0</v>
      </c>
    </row>
    <row r="306" spans="1:15" ht="15.75" customHeight="1" x14ac:dyDescent="0.25">
      <c r="A306" s="127"/>
      <c r="B306" s="7" t="s">
        <v>28</v>
      </c>
      <c r="C306" s="16">
        <v>212961910</v>
      </c>
      <c r="D306" s="11" t="s">
        <v>36</v>
      </c>
      <c r="E306" s="19">
        <v>1</v>
      </c>
      <c r="F306" s="17">
        <v>3</v>
      </c>
      <c r="G306" s="17">
        <v>1</v>
      </c>
      <c r="H306" s="17">
        <v>3</v>
      </c>
      <c r="I306" s="17">
        <v>9</v>
      </c>
      <c r="J306" s="17">
        <v>2</v>
      </c>
      <c r="K306" s="18">
        <v>0</v>
      </c>
      <c r="L306" s="18">
        <v>0</v>
      </c>
      <c r="M306" s="18">
        <v>0</v>
      </c>
      <c r="N306" s="18">
        <v>1</v>
      </c>
      <c r="O306" s="18">
        <v>0</v>
      </c>
    </row>
    <row r="307" spans="1:15" ht="15.75" customHeight="1" x14ac:dyDescent="0.25"/>
    <row r="308" spans="1:15" ht="15.75" customHeight="1" x14ac:dyDescent="0.25"/>
    <row r="309" spans="1:15" ht="15.75" customHeight="1" x14ac:dyDescent="0.25"/>
    <row r="310" spans="1:15" ht="15.75" customHeight="1" x14ac:dyDescent="0.25"/>
    <row r="311" spans="1:15" ht="15.75" customHeight="1" x14ac:dyDescent="0.25"/>
    <row r="312" spans="1:15" ht="15.75" customHeight="1" x14ac:dyDescent="0.25"/>
    <row r="313" spans="1:15" ht="15.75" customHeight="1" x14ac:dyDescent="0.25"/>
    <row r="314" spans="1:15" ht="15.75" customHeight="1" x14ac:dyDescent="0.25"/>
    <row r="315" spans="1:15" ht="15.75" customHeight="1" x14ac:dyDescent="0.25"/>
    <row r="316" spans="1:15" ht="15.75" customHeight="1" x14ac:dyDescent="0.25"/>
    <row r="317" spans="1:15" ht="15.75" customHeight="1" x14ac:dyDescent="0.25"/>
    <row r="318" spans="1:15" ht="15.75" customHeight="1" x14ac:dyDescent="0.25"/>
    <row r="319" spans="1:15" ht="15.75" customHeight="1" x14ac:dyDescent="0.25"/>
    <row r="320" spans="1:15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</sheetData>
  <mergeCells count="364">
    <mergeCell ref="N54:N55"/>
    <mergeCell ref="O54:O55"/>
    <mergeCell ref="M67:M68"/>
    <mergeCell ref="N67:N68"/>
    <mergeCell ref="O67:O68"/>
    <mergeCell ref="K283:K284"/>
    <mergeCell ref="L283:L284"/>
    <mergeCell ref="M283:M284"/>
    <mergeCell ref="N283:N284"/>
    <mergeCell ref="O283:O284"/>
    <mergeCell ref="K77:K78"/>
    <mergeCell ref="L77:L78"/>
    <mergeCell ref="M77:M78"/>
    <mergeCell ref="N77:N78"/>
    <mergeCell ref="O77:O78"/>
    <mergeCell ref="M253:M254"/>
    <mergeCell ref="N253:N254"/>
    <mergeCell ref="O253:O254"/>
    <mergeCell ref="K263:K264"/>
    <mergeCell ref="L263:L264"/>
    <mergeCell ref="M263:M264"/>
    <mergeCell ref="N273:N274"/>
    <mergeCell ref="K191:K192"/>
    <mergeCell ref="L191:L192"/>
    <mergeCell ref="M191:M192"/>
    <mergeCell ref="N191:N192"/>
    <mergeCell ref="O191:O192"/>
    <mergeCell ref="K201:K202"/>
    <mergeCell ref="L201:L202"/>
    <mergeCell ref="M201:M202"/>
    <mergeCell ref="N201:N202"/>
    <mergeCell ref="O201:O202"/>
    <mergeCell ref="L253:L254"/>
    <mergeCell ref="K169:K170"/>
    <mergeCell ref="L169:L170"/>
    <mergeCell ref="M169:M170"/>
    <mergeCell ref="N169:N170"/>
    <mergeCell ref="O169:O170"/>
    <mergeCell ref="K177:K178"/>
    <mergeCell ref="L177:L178"/>
    <mergeCell ref="M177:M178"/>
    <mergeCell ref="N177:N178"/>
    <mergeCell ref="O177:O178"/>
    <mergeCell ref="K149:K150"/>
    <mergeCell ref="L149:L150"/>
    <mergeCell ref="M149:M150"/>
    <mergeCell ref="N149:N150"/>
    <mergeCell ref="O149:O150"/>
    <mergeCell ref="K159:K160"/>
    <mergeCell ref="L159:L160"/>
    <mergeCell ref="M159:M160"/>
    <mergeCell ref="N159:N160"/>
    <mergeCell ref="O159:O160"/>
    <mergeCell ref="K129:K130"/>
    <mergeCell ref="L129:L130"/>
    <mergeCell ref="M129:M130"/>
    <mergeCell ref="N129:N130"/>
    <mergeCell ref="O129:O130"/>
    <mergeCell ref="K139:K140"/>
    <mergeCell ref="L139:L140"/>
    <mergeCell ref="K87:K88"/>
    <mergeCell ref="L87:L88"/>
    <mergeCell ref="M87:M88"/>
    <mergeCell ref="N87:N88"/>
    <mergeCell ref="O87:O88"/>
    <mergeCell ref="K107:K108"/>
    <mergeCell ref="L107:L108"/>
    <mergeCell ref="M107:M108"/>
    <mergeCell ref="N107:N108"/>
    <mergeCell ref="O107:O108"/>
    <mergeCell ref="M139:M140"/>
    <mergeCell ref="N139:N140"/>
    <mergeCell ref="O139:O140"/>
    <mergeCell ref="K97:K98"/>
    <mergeCell ref="L97:L98"/>
    <mergeCell ref="M97:M98"/>
    <mergeCell ref="N97:N98"/>
    <mergeCell ref="O97:O98"/>
    <mergeCell ref="K115:K116"/>
    <mergeCell ref="L115:L116"/>
    <mergeCell ref="M115:M116"/>
    <mergeCell ref="N115:N116"/>
    <mergeCell ref="O115:O116"/>
    <mergeCell ref="B189:O189"/>
    <mergeCell ref="A190:A245"/>
    <mergeCell ref="F190:J190"/>
    <mergeCell ref="K190:O190"/>
    <mergeCell ref="B199:O199"/>
    <mergeCell ref="F200:J200"/>
    <mergeCell ref="K200:O200"/>
    <mergeCell ref="B209:O209"/>
    <mergeCell ref="F210:J210"/>
    <mergeCell ref="K210:O210"/>
    <mergeCell ref="B219:O219"/>
    <mergeCell ref="F220:J220"/>
    <mergeCell ref="K220:O220"/>
    <mergeCell ref="D210:D212"/>
    <mergeCell ref="C210:C212"/>
    <mergeCell ref="B210:B212"/>
    <mergeCell ref="E210:E212"/>
    <mergeCell ref="B229:O229"/>
    <mergeCell ref="A252:A306"/>
    <mergeCell ref="F252:J252"/>
    <mergeCell ref="K252:O252"/>
    <mergeCell ref="B261:O261"/>
    <mergeCell ref="F262:J262"/>
    <mergeCell ref="K262:O262"/>
    <mergeCell ref="B271:O271"/>
    <mergeCell ref="F272:J272"/>
    <mergeCell ref="K272:O272"/>
    <mergeCell ref="B281:O281"/>
    <mergeCell ref="F282:J282"/>
    <mergeCell ref="K282:O282"/>
    <mergeCell ref="B291:O291"/>
    <mergeCell ref="E292:E293"/>
    <mergeCell ref="F292:J292"/>
    <mergeCell ref="K292:O292"/>
    <mergeCell ref="K293:K294"/>
    <mergeCell ref="L293:L294"/>
    <mergeCell ref="N263:N264"/>
    <mergeCell ref="O263:O264"/>
    <mergeCell ref="K273:K274"/>
    <mergeCell ref="L273:L274"/>
    <mergeCell ref="M273:M274"/>
    <mergeCell ref="O273:O274"/>
    <mergeCell ref="M293:M294"/>
    <mergeCell ref="N293:N294"/>
    <mergeCell ref="O293:O294"/>
    <mergeCell ref="F300:J300"/>
    <mergeCell ref="K300:O300"/>
    <mergeCell ref="K253:K254"/>
    <mergeCell ref="F114:J114"/>
    <mergeCell ref="K114:O114"/>
    <mergeCell ref="B168:B170"/>
    <mergeCell ref="C168:C170"/>
    <mergeCell ref="D168:D170"/>
    <mergeCell ref="E168:E170"/>
    <mergeCell ref="D158:D160"/>
    <mergeCell ref="C158:C160"/>
    <mergeCell ref="B158:B160"/>
    <mergeCell ref="E158:E160"/>
    <mergeCell ref="B148:B150"/>
    <mergeCell ref="C148:C150"/>
    <mergeCell ref="B126:O126"/>
    <mergeCell ref="B127:O127"/>
    <mergeCell ref="F128:J128"/>
    <mergeCell ref="K128:O128"/>
    <mergeCell ref="B137:O137"/>
    <mergeCell ref="F138:J138"/>
    <mergeCell ref="K138:O138"/>
    <mergeCell ref="B147:O147"/>
    <mergeCell ref="F148:J148"/>
    <mergeCell ref="K148:O148"/>
    <mergeCell ref="B157:O157"/>
    <mergeCell ref="K168:O168"/>
    <mergeCell ref="A6:A59"/>
    <mergeCell ref="B65:O65"/>
    <mergeCell ref="F66:J66"/>
    <mergeCell ref="K66:O66"/>
    <mergeCell ref="B35:O35"/>
    <mergeCell ref="F36:J36"/>
    <mergeCell ref="K36:O36"/>
    <mergeCell ref="B45:O45"/>
    <mergeCell ref="F158:J158"/>
    <mergeCell ref="K158:O158"/>
    <mergeCell ref="B64:O64"/>
    <mergeCell ref="A66:A121"/>
    <mergeCell ref="B85:O85"/>
    <mergeCell ref="F86:J86"/>
    <mergeCell ref="K86:O86"/>
    <mergeCell ref="B95:O95"/>
    <mergeCell ref="F96:J96"/>
    <mergeCell ref="K96:O96"/>
    <mergeCell ref="B105:O105"/>
    <mergeCell ref="F106:J106"/>
    <mergeCell ref="K106:O106"/>
    <mergeCell ref="B75:O75"/>
    <mergeCell ref="A128:A183"/>
    <mergeCell ref="F168:J168"/>
    <mergeCell ref="F53:J53"/>
    <mergeCell ref="K53:O53"/>
    <mergeCell ref="F46:J46"/>
    <mergeCell ref="K46:O46"/>
    <mergeCell ref="D53:D55"/>
    <mergeCell ref="C53:C55"/>
    <mergeCell ref="B53:B55"/>
    <mergeCell ref="E53:E55"/>
    <mergeCell ref="F76:J76"/>
    <mergeCell ref="K76:O76"/>
    <mergeCell ref="K47:K48"/>
    <mergeCell ref="L47:L48"/>
    <mergeCell ref="M47:M48"/>
    <mergeCell ref="N47:N48"/>
    <mergeCell ref="O47:O48"/>
    <mergeCell ref="C76:C78"/>
    <mergeCell ref="D76:D78"/>
    <mergeCell ref="E76:E78"/>
    <mergeCell ref="B66:B68"/>
    <mergeCell ref="C66:C68"/>
    <mergeCell ref="D66:D68"/>
    <mergeCell ref="E66:E68"/>
    <mergeCell ref="K67:K68"/>
    <mergeCell ref="L67:L68"/>
    <mergeCell ref="K26:O26"/>
    <mergeCell ref="B15:O15"/>
    <mergeCell ref="F16:J16"/>
    <mergeCell ref="K16:O16"/>
    <mergeCell ref="K27:K28"/>
    <mergeCell ref="L27:L28"/>
    <mergeCell ref="M27:M28"/>
    <mergeCell ref="N27:N28"/>
    <mergeCell ref="O27:O28"/>
    <mergeCell ref="D36:D38"/>
    <mergeCell ref="E36:E38"/>
    <mergeCell ref="B46:B48"/>
    <mergeCell ref="C46:C48"/>
    <mergeCell ref="D46:D48"/>
    <mergeCell ref="E46:E48"/>
    <mergeCell ref="K54:K55"/>
    <mergeCell ref="L54:L55"/>
    <mergeCell ref="M54:M55"/>
    <mergeCell ref="B2:O2"/>
    <mergeCell ref="B5:O5"/>
    <mergeCell ref="F6:J6"/>
    <mergeCell ref="K6:O6"/>
    <mergeCell ref="B25:O25"/>
    <mergeCell ref="K7:K8"/>
    <mergeCell ref="L7:L8"/>
    <mergeCell ref="M7:M8"/>
    <mergeCell ref="N7:N8"/>
    <mergeCell ref="O7:O8"/>
    <mergeCell ref="K17:K18"/>
    <mergeCell ref="L17:L18"/>
    <mergeCell ref="M17:M18"/>
    <mergeCell ref="N17:N18"/>
    <mergeCell ref="O17:O18"/>
    <mergeCell ref="K301:K302"/>
    <mergeCell ref="L301:L302"/>
    <mergeCell ref="M301:M302"/>
    <mergeCell ref="N301:N302"/>
    <mergeCell ref="O301:O302"/>
    <mergeCell ref="D6:D8"/>
    <mergeCell ref="B6:B8"/>
    <mergeCell ref="C6:C8"/>
    <mergeCell ref="E6:E8"/>
    <mergeCell ref="B16:B18"/>
    <mergeCell ref="C16:C18"/>
    <mergeCell ref="D16:D18"/>
    <mergeCell ref="E16:E18"/>
    <mergeCell ref="B26:B28"/>
    <mergeCell ref="C26:C28"/>
    <mergeCell ref="D26:D28"/>
    <mergeCell ref="E26:E28"/>
    <mergeCell ref="L37:L38"/>
    <mergeCell ref="M37:M38"/>
    <mergeCell ref="N37:N38"/>
    <mergeCell ref="O37:O38"/>
    <mergeCell ref="B36:B38"/>
    <mergeCell ref="C36:C38"/>
    <mergeCell ref="F26:J26"/>
    <mergeCell ref="B300:B302"/>
    <mergeCell ref="C300:C302"/>
    <mergeCell ref="D300:D302"/>
    <mergeCell ref="E300:E302"/>
    <mergeCell ref="B292:B294"/>
    <mergeCell ref="C292:C294"/>
    <mergeCell ref="D292:D294"/>
    <mergeCell ref="B282:B284"/>
    <mergeCell ref="C282:C284"/>
    <mergeCell ref="D282:D284"/>
    <mergeCell ref="E282:E284"/>
    <mergeCell ref="B272:B274"/>
    <mergeCell ref="C272:C274"/>
    <mergeCell ref="D272:D274"/>
    <mergeCell ref="E272:E274"/>
    <mergeCell ref="B262:B264"/>
    <mergeCell ref="C262:C264"/>
    <mergeCell ref="D262:D264"/>
    <mergeCell ref="E262:E264"/>
    <mergeCell ref="C252:C254"/>
    <mergeCell ref="B252:B254"/>
    <mergeCell ref="D252:D254"/>
    <mergeCell ref="E252:E254"/>
    <mergeCell ref="B230:B232"/>
    <mergeCell ref="C230:C232"/>
    <mergeCell ref="D230:D232"/>
    <mergeCell ref="E230:E232"/>
    <mergeCell ref="B250:O250"/>
    <mergeCell ref="B251:O251"/>
    <mergeCell ref="F238:J238"/>
    <mergeCell ref="K238:O238"/>
    <mergeCell ref="K231:K232"/>
    <mergeCell ref="L231:L232"/>
    <mergeCell ref="M231:M232"/>
    <mergeCell ref="N231:N232"/>
    <mergeCell ref="O231:O232"/>
    <mergeCell ref="K239:K240"/>
    <mergeCell ref="L239:L240"/>
    <mergeCell ref="M239:M240"/>
    <mergeCell ref="N239:N240"/>
    <mergeCell ref="O239:O240"/>
    <mergeCell ref="F230:J230"/>
    <mergeCell ref="K230:O230"/>
    <mergeCell ref="B238:B239"/>
    <mergeCell ref="C238:C239"/>
    <mergeCell ref="D238:D239"/>
    <mergeCell ref="E238:E239"/>
    <mergeCell ref="B138:B140"/>
    <mergeCell ref="C138:C140"/>
    <mergeCell ref="D138:D140"/>
    <mergeCell ref="E138:E140"/>
    <mergeCell ref="B128:B130"/>
    <mergeCell ref="C128:C130"/>
    <mergeCell ref="D128:D130"/>
    <mergeCell ref="E128:E130"/>
    <mergeCell ref="D200:D202"/>
    <mergeCell ref="C200:C202"/>
    <mergeCell ref="B200:B202"/>
    <mergeCell ref="E200:E202"/>
    <mergeCell ref="D190:D192"/>
    <mergeCell ref="C190:C192"/>
    <mergeCell ref="B190:B192"/>
    <mergeCell ref="E190:E192"/>
    <mergeCell ref="B176:B178"/>
    <mergeCell ref="C176:C178"/>
    <mergeCell ref="D176:D178"/>
    <mergeCell ref="E176:E178"/>
    <mergeCell ref="B167:O167"/>
    <mergeCell ref="F176:J176"/>
    <mergeCell ref="K176:O176"/>
    <mergeCell ref="B188:O188"/>
    <mergeCell ref="B220:B222"/>
    <mergeCell ref="C220:C222"/>
    <mergeCell ref="D220:D222"/>
    <mergeCell ref="E220:E222"/>
    <mergeCell ref="K221:K222"/>
    <mergeCell ref="L221:L222"/>
    <mergeCell ref="M221:M222"/>
    <mergeCell ref="N221:N222"/>
    <mergeCell ref="O221:O222"/>
    <mergeCell ref="B76:B78"/>
    <mergeCell ref="K211:K212"/>
    <mergeCell ref="L211:L212"/>
    <mergeCell ref="M211:M212"/>
    <mergeCell ref="N211:N212"/>
    <mergeCell ref="O211:O212"/>
    <mergeCell ref="D86:D88"/>
    <mergeCell ref="C86:C88"/>
    <mergeCell ref="B86:B88"/>
    <mergeCell ref="E86:E88"/>
    <mergeCell ref="B114:B116"/>
    <mergeCell ref="C114:C116"/>
    <mergeCell ref="D114:D116"/>
    <mergeCell ref="E114:E116"/>
    <mergeCell ref="B106:B108"/>
    <mergeCell ref="C106:C108"/>
    <mergeCell ref="D106:D108"/>
    <mergeCell ref="E106:E108"/>
    <mergeCell ref="B96:B98"/>
    <mergeCell ref="C96:C98"/>
    <mergeCell ref="D96:D98"/>
    <mergeCell ref="E96:E98"/>
    <mergeCell ref="D148:D150"/>
    <mergeCell ref="E148:E150"/>
  </mergeCells>
  <printOptions horizontalCentered="1"/>
  <pageMargins left="0.31496062992125984" right="0.31496062992125984" top="0.35433070866141736" bottom="0.35433070866141736" header="0" footer="0"/>
  <pageSetup scale="82" orientation="landscape" r:id="rId1"/>
  <rowBreaks count="9" manualBreakCount="9">
    <brk id="34" max="14" man="1"/>
    <brk id="62" max="14" man="1"/>
    <brk id="94" max="14" man="1"/>
    <brk id="124" max="14" man="1"/>
    <brk id="156" max="14" man="1"/>
    <brk id="186" max="14" man="1"/>
    <brk id="218" max="14" man="1"/>
    <brk id="248" max="14" man="1"/>
    <brk id="280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workbookViewId="0">
      <selection activeCell="S21" sqref="S21"/>
    </sheetView>
  </sheetViews>
  <sheetFormatPr defaultRowHeight="15" x14ac:dyDescent="0.25"/>
  <sheetData>
    <row r="1" spans="1:15" x14ac:dyDescent="0.25">
      <c r="A1" s="33"/>
      <c r="B1" s="123" t="s">
        <v>2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x14ac:dyDescent="0.25">
      <c r="A2" s="12"/>
      <c r="B2" s="120" t="s">
        <v>13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x14ac:dyDescent="0.25">
      <c r="A3" s="128" t="s">
        <v>16</v>
      </c>
      <c r="B3" s="117" t="s">
        <v>0</v>
      </c>
      <c r="C3" s="117" t="s">
        <v>3</v>
      </c>
      <c r="D3" s="118" t="s">
        <v>37</v>
      </c>
      <c r="E3" s="119" t="s">
        <v>4</v>
      </c>
      <c r="F3" s="119" t="s">
        <v>5</v>
      </c>
      <c r="G3" s="121"/>
      <c r="H3" s="121"/>
      <c r="I3" s="121"/>
      <c r="J3" s="121"/>
      <c r="K3" s="119" t="s">
        <v>6</v>
      </c>
      <c r="L3" s="122"/>
      <c r="M3" s="122"/>
      <c r="N3" s="122"/>
      <c r="O3" s="122"/>
    </row>
    <row r="4" spans="1:15" x14ac:dyDescent="0.25">
      <c r="A4" s="129"/>
      <c r="B4" s="117"/>
      <c r="C4" s="117"/>
      <c r="D4" s="118"/>
      <c r="E4" s="119"/>
      <c r="F4" s="20" t="s">
        <v>7</v>
      </c>
      <c r="G4" s="20" t="s">
        <v>8</v>
      </c>
      <c r="H4" s="20" t="s">
        <v>9</v>
      </c>
      <c r="I4" s="20" t="s">
        <v>10</v>
      </c>
      <c r="J4" s="20" t="s">
        <v>11</v>
      </c>
      <c r="K4" s="117" t="s">
        <v>7</v>
      </c>
      <c r="L4" s="117" t="s">
        <v>8</v>
      </c>
      <c r="M4" s="117" t="s">
        <v>9</v>
      </c>
      <c r="N4" s="117" t="s">
        <v>10</v>
      </c>
      <c r="O4" s="117" t="s">
        <v>11</v>
      </c>
    </row>
    <row r="5" spans="1:15" x14ac:dyDescent="0.25">
      <c r="A5" s="129"/>
      <c r="B5" s="117"/>
      <c r="C5" s="117"/>
      <c r="D5" s="118"/>
      <c r="E5" s="119"/>
      <c r="F5" s="15">
        <v>0.13</v>
      </c>
      <c r="G5" s="15">
        <v>7.0000000000000007E-2</v>
      </c>
      <c r="H5" s="15">
        <v>0.19</v>
      </c>
      <c r="I5" s="15">
        <v>0.5</v>
      </c>
      <c r="J5" s="15">
        <v>0.11</v>
      </c>
      <c r="K5" s="117"/>
      <c r="L5" s="117"/>
      <c r="M5" s="117"/>
      <c r="N5" s="117"/>
      <c r="O5" s="117"/>
    </row>
    <row r="6" spans="1:15" x14ac:dyDescent="0.25">
      <c r="A6" s="129"/>
      <c r="B6" s="7" t="s">
        <v>43</v>
      </c>
      <c r="C6" s="16">
        <v>212324110</v>
      </c>
      <c r="D6" s="16">
        <v>60</v>
      </c>
      <c r="E6" s="32">
        <v>32</v>
      </c>
      <c r="F6" s="42">
        <v>9</v>
      </c>
      <c r="G6" s="42">
        <v>3</v>
      </c>
      <c r="H6" s="42">
        <v>11</v>
      </c>
      <c r="I6" s="42">
        <v>34</v>
      </c>
      <c r="J6" s="42">
        <v>7</v>
      </c>
      <c r="K6" s="16">
        <v>3</v>
      </c>
      <c r="L6" s="16">
        <v>0</v>
      </c>
      <c r="M6" s="16">
        <v>5</v>
      </c>
      <c r="N6" s="16">
        <v>22</v>
      </c>
      <c r="O6" s="16">
        <v>2</v>
      </c>
    </row>
    <row r="7" spans="1:15" x14ac:dyDescent="0.25">
      <c r="A7" s="129"/>
      <c r="B7" s="7" t="s">
        <v>44</v>
      </c>
      <c r="C7" s="16">
        <v>212324310</v>
      </c>
      <c r="D7" s="16">
        <v>39</v>
      </c>
      <c r="E7" s="32">
        <v>23</v>
      </c>
      <c r="F7" s="42">
        <v>9</v>
      </c>
      <c r="G7" s="42">
        <v>3</v>
      </c>
      <c r="H7" s="42">
        <v>11</v>
      </c>
      <c r="I7" s="42">
        <v>34</v>
      </c>
      <c r="J7" s="42">
        <v>7</v>
      </c>
      <c r="K7" s="16">
        <v>1</v>
      </c>
      <c r="L7" s="16">
        <v>0</v>
      </c>
      <c r="M7" s="16">
        <v>3</v>
      </c>
      <c r="N7" s="16">
        <v>18</v>
      </c>
      <c r="O7" s="16">
        <v>1</v>
      </c>
    </row>
    <row r="8" spans="1:15" x14ac:dyDescent="0.25">
      <c r="A8" s="129"/>
      <c r="B8" s="120" t="s">
        <v>14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</row>
    <row r="9" spans="1:15" x14ac:dyDescent="0.25">
      <c r="A9" s="129"/>
      <c r="B9" s="117" t="s">
        <v>0</v>
      </c>
      <c r="C9" s="117" t="s">
        <v>3</v>
      </c>
      <c r="D9" s="118" t="s">
        <v>37</v>
      </c>
      <c r="E9" s="119" t="s">
        <v>4</v>
      </c>
      <c r="F9" s="119" t="s">
        <v>5</v>
      </c>
      <c r="G9" s="121"/>
      <c r="H9" s="121"/>
      <c r="I9" s="121"/>
      <c r="J9" s="121"/>
      <c r="K9" s="119" t="s">
        <v>6</v>
      </c>
      <c r="L9" s="122"/>
      <c r="M9" s="122"/>
      <c r="N9" s="122"/>
      <c r="O9" s="122"/>
    </row>
    <row r="10" spans="1:15" x14ac:dyDescent="0.25">
      <c r="A10" s="129"/>
      <c r="B10" s="117"/>
      <c r="C10" s="117"/>
      <c r="D10" s="118"/>
      <c r="E10" s="119"/>
      <c r="F10" s="20" t="s">
        <v>7</v>
      </c>
      <c r="G10" s="20" t="s">
        <v>8</v>
      </c>
      <c r="H10" s="20" t="s">
        <v>9</v>
      </c>
      <c r="I10" s="20" t="s">
        <v>10</v>
      </c>
      <c r="J10" s="20" t="s">
        <v>11</v>
      </c>
      <c r="K10" s="117" t="s">
        <v>7</v>
      </c>
      <c r="L10" s="117" t="s">
        <v>8</v>
      </c>
      <c r="M10" s="117" t="s">
        <v>9</v>
      </c>
      <c r="N10" s="117" t="s">
        <v>10</v>
      </c>
      <c r="O10" s="117" t="s">
        <v>11</v>
      </c>
    </row>
    <row r="11" spans="1:15" x14ac:dyDescent="0.25">
      <c r="A11" s="129"/>
      <c r="B11" s="117"/>
      <c r="C11" s="117"/>
      <c r="D11" s="118"/>
      <c r="E11" s="119"/>
      <c r="F11" s="15">
        <v>0.13</v>
      </c>
      <c r="G11" s="15">
        <v>7.0000000000000007E-2</v>
      </c>
      <c r="H11" s="15">
        <v>0.19</v>
      </c>
      <c r="I11" s="15">
        <v>0.5</v>
      </c>
      <c r="J11" s="15">
        <v>0.11</v>
      </c>
      <c r="K11" s="117"/>
      <c r="L11" s="117"/>
      <c r="M11" s="117"/>
      <c r="N11" s="117"/>
      <c r="O11" s="117"/>
    </row>
    <row r="12" spans="1:15" x14ac:dyDescent="0.25">
      <c r="A12" s="129"/>
      <c r="B12" s="7" t="s">
        <v>45</v>
      </c>
      <c r="C12" s="16">
        <v>212324110</v>
      </c>
      <c r="D12" s="31">
        <v>60</v>
      </c>
      <c r="E12" s="13">
        <v>33</v>
      </c>
      <c r="F12" s="42">
        <v>9</v>
      </c>
      <c r="G12" s="42">
        <v>3</v>
      </c>
      <c r="H12" s="42">
        <v>11</v>
      </c>
      <c r="I12" s="42">
        <v>34</v>
      </c>
      <c r="J12" s="42">
        <v>7</v>
      </c>
      <c r="K12" s="16">
        <v>2</v>
      </c>
      <c r="L12" s="16">
        <v>0</v>
      </c>
      <c r="M12" s="16">
        <v>5</v>
      </c>
      <c r="N12" s="16">
        <v>22</v>
      </c>
      <c r="O12" s="16">
        <v>4</v>
      </c>
    </row>
    <row r="13" spans="1:15" x14ac:dyDescent="0.25">
      <c r="A13" s="129"/>
      <c r="B13" s="120" t="s">
        <v>15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</row>
    <row r="14" spans="1:15" x14ac:dyDescent="0.25">
      <c r="A14" s="129"/>
      <c r="B14" s="117" t="s">
        <v>0</v>
      </c>
      <c r="C14" s="117" t="s">
        <v>3</v>
      </c>
      <c r="D14" s="118" t="s">
        <v>37</v>
      </c>
      <c r="E14" s="119" t="s">
        <v>4</v>
      </c>
      <c r="F14" s="119" t="s">
        <v>5</v>
      </c>
      <c r="G14" s="121"/>
      <c r="H14" s="121"/>
      <c r="I14" s="121"/>
      <c r="J14" s="121"/>
      <c r="K14" s="119" t="s">
        <v>6</v>
      </c>
      <c r="L14" s="122"/>
      <c r="M14" s="122"/>
      <c r="N14" s="122"/>
      <c r="O14" s="122"/>
    </row>
    <row r="15" spans="1:15" x14ac:dyDescent="0.25">
      <c r="A15" s="129"/>
      <c r="B15" s="117"/>
      <c r="C15" s="117"/>
      <c r="D15" s="118"/>
      <c r="E15" s="119"/>
      <c r="F15" s="20" t="s">
        <v>7</v>
      </c>
      <c r="G15" s="20" t="s">
        <v>8</v>
      </c>
      <c r="H15" s="20" t="s">
        <v>9</v>
      </c>
      <c r="I15" s="20" t="s">
        <v>10</v>
      </c>
      <c r="J15" s="20" t="s">
        <v>11</v>
      </c>
      <c r="K15" s="117" t="s">
        <v>7</v>
      </c>
      <c r="L15" s="117" t="s">
        <v>8</v>
      </c>
      <c r="M15" s="117" t="s">
        <v>9</v>
      </c>
      <c r="N15" s="117" t="s">
        <v>10</v>
      </c>
      <c r="O15" s="117" t="s">
        <v>11</v>
      </c>
    </row>
    <row r="16" spans="1:15" x14ac:dyDescent="0.25">
      <c r="A16" s="129"/>
      <c r="B16" s="117"/>
      <c r="C16" s="117"/>
      <c r="D16" s="118"/>
      <c r="E16" s="119"/>
      <c r="F16" s="15">
        <v>0.13</v>
      </c>
      <c r="G16" s="15">
        <v>7.0000000000000007E-2</v>
      </c>
      <c r="H16" s="15">
        <v>0.19</v>
      </c>
      <c r="I16" s="15">
        <v>0.5</v>
      </c>
      <c r="J16" s="15">
        <v>0.11</v>
      </c>
      <c r="K16" s="117"/>
      <c r="L16" s="117"/>
      <c r="M16" s="117"/>
      <c r="N16" s="117"/>
      <c r="O16" s="117"/>
    </row>
    <row r="17" spans="1:15" ht="18.75" x14ac:dyDescent="0.25">
      <c r="A17" s="43"/>
      <c r="B17" s="7" t="s">
        <v>45</v>
      </c>
      <c r="C17" s="16">
        <v>212324110</v>
      </c>
      <c r="D17" s="31">
        <v>60</v>
      </c>
      <c r="E17" s="13">
        <v>38</v>
      </c>
      <c r="F17" s="42">
        <v>9</v>
      </c>
      <c r="G17" s="42">
        <v>3</v>
      </c>
      <c r="H17" s="42">
        <v>11</v>
      </c>
      <c r="I17" s="42">
        <v>34</v>
      </c>
      <c r="J17" s="42">
        <v>7</v>
      </c>
      <c r="K17" s="16">
        <v>7</v>
      </c>
      <c r="L17" s="16">
        <v>0</v>
      </c>
      <c r="M17" s="16">
        <v>3</v>
      </c>
      <c r="N17" s="16">
        <v>25</v>
      </c>
      <c r="O17" s="16">
        <v>3</v>
      </c>
    </row>
    <row r="18" spans="1:15" x14ac:dyDescent="0.25">
      <c r="A18" s="33"/>
      <c r="B18" s="22" t="s">
        <v>1</v>
      </c>
      <c r="C18" s="23"/>
      <c r="D18" s="23"/>
      <c r="E18" s="23"/>
      <c r="F18" s="33"/>
      <c r="G18" s="33"/>
      <c r="H18" s="33"/>
      <c r="I18" s="33"/>
      <c r="J18" s="33"/>
      <c r="K18" s="23"/>
      <c r="L18" s="23"/>
      <c r="M18" s="23"/>
      <c r="N18" s="23"/>
      <c r="O18" s="23"/>
    </row>
    <row r="19" spans="1:15" x14ac:dyDescent="0.25">
      <c r="A19" s="33"/>
      <c r="B19" s="123" t="s">
        <v>2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</row>
    <row r="20" spans="1:15" x14ac:dyDescent="0.25">
      <c r="A20" s="12"/>
      <c r="B20" s="120" t="s">
        <v>13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</row>
    <row r="21" spans="1:15" x14ac:dyDescent="0.25">
      <c r="A21" s="131" t="s">
        <v>17</v>
      </c>
      <c r="B21" s="117" t="s">
        <v>0</v>
      </c>
      <c r="C21" s="117" t="s">
        <v>3</v>
      </c>
      <c r="D21" s="118" t="s">
        <v>37</v>
      </c>
      <c r="E21" s="119" t="s">
        <v>4</v>
      </c>
      <c r="F21" s="119" t="s">
        <v>5</v>
      </c>
      <c r="G21" s="121"/>
      <c r="H21" s="121"/>
      <c r="I21" s="121"/>
      <c r="J21" s="121"/>
      <c r="K21" s="119" t="s">
        <v>6</v>
      </c>
      <c r="L21" s="122"/>
      <c r="M21" s="122"/>
      <c r="N21" s="122"/>
      <c r="O21" s="122"/>
    </row>
    <row r="22" spans="1:15" x14ac:dyDescent="0.25">
      <c r="A22" s="134"/>
      <c r="B22" s="117"/>
      <c r="C22" s="117"/>
      <c r="D22" s="118"/>
      <c r="E22" s="119"/>
      <c r="F22" s="20" t="s">
        <v>7</v>
      </c>
      <c r="G22" s="20" t="s">
        <v>8</v>
      </c>
      <c r="H22" s="20" t="s">
        <v>9</v>
      </c>
      <c r="I22" s="20" t="s">
        <v>10</v>
      </c>
      <c r="J22" s="20" t="s">
        <v>11</v>
      </c>
      <c r="K22" s="117" t="s">
        <v>7</v>
      </c>
      <c r="L22" s="117" t="s">
        <v>8</v>
      </c>
      <c r="M22" s="117" t="s">
        <v>9</v>
      </c>
      <c r="N22" s="117" t="s">
        <v>10</v>
      </c>
      <c r="O22" s="117" t="s">
        <v>11</v>
      </c>
    </row>
    <row r="23" spans="1:15" x14ac:dyDescent="0.25">
      <c r="A23" s="134"/>
      <c r="B23" s="117"/>
      <c r="C23" s="117"/>
      <c r="D23" s="118"/>
      <c r="E23" s="119"/>
      <c r="F23" s="15">
        <v>0.13</v>
      </c>
      <c r="G23" s="15">
        <v>7.0000000000000007E-2</v>
      </c>
      <c r="H23" s="15">
        <v>0.19</v>
      </c>
      <c r="I23" s="15">
        <v>0.5</v>
      </c>
      <c r="J23" s="15">
        <v>0.11</v>
      </c>
      <c r="K23" s="117"/>
      <c r="L23" s="117"/>
      <c r="M23" s="117"/>
      <c r="N23" s="117"/>
      <c r="O23" s="117"/>
    </row>
    <row r="24" spans="1:15" x14ac:dyDescent="0.25">
      <c r="A24" s="134"/>
      <c r="B24" s="7" t="s">
        <v>45</v>
      </c>
      <c r="C24" s="16">
        <v>212324110</v>
      </c>
      <c r="D24" s="31">
        <v>60</v>
      </c>
      <c r="E24" s="32">
        <v>9</v>
      </c>
      <c r="F24" s="42">
        <v>9</v>
      </c>
      <c r="G24" s="42">
        <v>3</v>
      </c>
      <c r="H24" s="42">
        <v>11</v>
      </c>
      <c r="I24" s="42">
        <v>34</v>
      </c>
      <c r="J24" s="42">
        <v>7</v>
      </c>
      <c r="K24" s="16">
        <v>1</v>
      </c>
      <c r="L24" s="16">
        <v>0</v>
      </c>
      <c r="M24" s="16">
        <v>0</v>
      </c>
      <c r="N24" s="16">
        <v>8</v>
      </c>
      <c r="O24" s="16">
        <v>0</v>
      </c>
    </row>
    <row r="25" spans="1:15" x14ac:dyDescent="0.25">
      <c r="A25" s="134"/>
      <c r="B25" s="7" t="s">
        <v>45</v>
      </c>
      <c r="C25" s="16">
        <v>212324310</v>
      </c>
      <c r="D25" s="31">
        <v>48</v>
      </c>
      <c r="E25" s="32">
        <v>33</v>
      </c>
      <c r="F25" s="42">
        <v>9</v>
      </c>
      <c r="G25" s="42">
        <v>3</v>
      </c>
      <c r="H25" s="42">
        <v>11</v>
      </c>
      <c r="I25" s="42">
        <v>34</v>
      </c>
      <c r="J25" s="42">
        <v>7</v>
      </c>
      <c r="K25" s="16">
        <v>6</v>
      </c>
      <c r="L25" s="16">
        <v>0</v>
      </c>
      <c r="M25" s="16">
        <v>1</v>
      </c>
      <c r="N25" s="16">
        <v>23</v>
      </c>
      <c r="O25" s="16">
        <v>3</v>
      </c>
    </row>
    <row r="26" spans="1:15" x14ac:dyDescent="0.25">
      <c r="A26" s="134"/>
      <c r="B26" s="120" t="s">
        <v>14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</row>
    <row r="27" spans="1:15" x14ac:dyDescent="0.25">
      <c r="A27" s="134"/>
      <c r="B27" s="117" t="s">
        <v>0</v>
      </c>
      <c r="C27" s="117" t="s">
        <v>3</v>
      </c>
      <c r="D27" s="118" t="s">
        <v>37</v>
      </c>
      <c r="E27" s="119" t="s">
        <v>4</v>
      </c>
      <c r="F27" s="119" t="s">
        <v>5</v>
      </c>
      <c r="G27" s="121"/>
      <c r="H27" s="121"/>
      <c r="I27" s="121"/>
      <c r="J27" s="121"/>
      <c r="K27" s="119" t="s">
        <v>6</v>
      </c>
      <c r="L27" s="122"/>
      <c r="M27" s="122"/>
      <c r="N27" s="122"/>
      <c r="O27" s="122"/>
    </row>
    <row r="28" spans="1:15" x14ac:dyDescent="0.25">
      <c r="A28" s="134"/>
      <c r="B28" s="117"/>
      <c r="C28" s="117"/>
      <c r="D28" s="118"/>
      <c r="E28" s="119"/>
      <c r="F28" s="32" t="s">
        <v>7</v>
      </c>
      <c r="G28" s="32" t="s">
        <v>8</v>
      </c>
      <c r="H28" s="32" t="s">
        <v>9</v>
      </c>
      <c r="I28" s="32" t="s">
        <v>10</v>
      </c>
      <c r="J28" s="32" t="s">
        <v>11</v>
      </c>
      <c r="K28" s="125" t="s">
        <v>7</v>
      </c>
      <c r="L28" s="125" t="s">
        <v>8</v>
      </c>
      <c r="M28" s="125" t="s">
        <v>9</v>
      </c>
      <c r="N28" s="125" t="s">
        <v>10</v>
      </c>
      <c r="O28" s="125" t="s">
        <v>11</v>
      </c>
    </row>
    <row r="29" spans="1:15" x14ac:dyDescent="0.25">
      <c r="A29" s="134"/>
      <c r="B29" s="117"/>
      <c r="C29" s="117"/>
      <c r="D29" s="118"/>
      <c r="E29" s="119"/>
      <c r="F29" s="15">
        <v>0.13</v>
      </c>
      <c r="G29" s="15">
        <v>7.0000000000000007E-2</v>
      </c>
      <c r="H29" s="15">
        <v>0.19</v>
      </c>
      <c r="I29" s="15">
        <v>0.5</v>
      </c>
      <c r="J29" s="15">
        <v>0.11</v>
      </c>
      <c r="K29" s="126"/>
      <c r="L29" s="126"/>
      <c r="M29" s="126"/>
      <c r="N29" s="126"/>
      <c r="O29" s="126"/>
    </row>
    <row r="30" spans="1:15" x14ac:dyDescent="0.25">
      <c r="A30" s="134"/>
      <c r="B30" s="7" t="s">
        <v>45</v>
      </c>
      <c r="C30" s="16">
        <v>212324110</v>
      </c>
      <c r="D30" s="31">
        <v>60</v>
      </c>
      <c r="E30" s="13">
        <v>26</v>
      </c>
      <c r="F30" s="42">
        <v>9</v>
      </c>
      <c r="G30" s="42">
        <v>3</v>
      </c>
      <c r="H30" s="42">
        <v>11</v>
      </c>
      <c r="I30" s="42">
        <v>34</v>
      </c>
      <c r="J30" s="42">
        <v>7</v>
      </c>
      <c r="K30" s="16">
        <v>2</v>
      </c>
      <c r="L30" s="16">
        <v>0</v>
      </c>
      <c r="M30" s="16">
        <v>2</v>
      </c>
      <c r="N30" s="16">
        <v>21</v>
      </c>
      <c r="O30" s="16">
        <v>1</v>
      </c>
    </row>
    <row r="31" spans="1:15" x14ac:dyDescent="0.25">
      <c r="A31" s="134"/>
      <c r="B31" s="120" t="s">
        <v>15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</row>
    <row r="32" spans="1:15" x14ac:dyDescent="0.25">
      <c r="A32" s="134"/>
      <c r="B32" s="117" t="s">
        <v>0</v>
      </c>
      <c r="C32" s="117" t="s">
        <v>3</v>
      </c>
      <c r="D32" s="118" t="s">
        <v>37</v>
      </c>
      <c r="E32" s="119" t="s">
        <v>4</v>
      </c>
      <c r="F32" s="119" t="s">
        <v>5</v>
      </c>
      <c r="G32" s="121"/>
      <c r="H32" s="121"/>
      <c r="I32" s="121"/>
      <c r="J32" s="121"/>
      <c r="K32" s="119" t="s">
        <v>6</v>
      </c>
      <c r="L32" s="122"/>
      <c r="M32" s="122"/>
      <c r="N32" s="122"/>
      <c r="O32" s="122"/>
    </row>
    <row r="33" spans="1:15" x14ac:dyDescent="0.25">
      <c r="A33" s="134"/>
      <c r="B33" s="117"/>
      <c r="C33" s="117"/>
      <c r="D33" s="118"/>
      <c r="E33" s="119"/>
      <c r="F33" s="32" t="s">
        <v>7</v>
      </c>
      <c r="G33" s="32" t="s">
        <v>8</v>
      </c>
      <c r="H33" s="32" t="s">
        <v>9</v>
      </c>
      <c r="I33" s="32" t="s">
        <v>10</v>
      </c>
      <c r="J33" s="32" t="s">
        <v>11</v>
      </c>
      <c r="K33" s="125" t="s">
        <v>7</v>
      </c>
      <c r="L33" s="125" t="s">
        <v>8</v>
      </c>
      <c r="M33" s="125" t="s">
        <v>9</v>
      </c>
      <c r="N33" s="125" t="s">
        <v>10</v>
      </c>
      <c r="O33" s="125" t="s">
        <v>11</v>
      </c>
    </row>
    <row r="34" spans="1:15" x14ac:dyDescent="0.25">
      <c r="A34" s="134"/>
      <c r="B34" s="117"/>
      <c r="C34" s="117"/>
      <c r="D34" s="118"/>
      <c r="E34" s="119"/>
      <c r="F34" s="15">
        <v>0.13</v>
      </c>
      <c r="G34" s="15">
        <v>7.0000000000000007E-2</v>
      </c>
      <c r="H34" s="15">
        <v>0.19</v>
      </c>
      <c r="I34" s="15">
        <v>0.5</v>
      </c>
      <c r="J34" s="15">
        <v>0.11</v>
      </c>
      <c r="K34" s="126"/>
      <c r="L34" s="126"/>
      <c r="M34" s="126"/>
      <c r="N34" s="126"/>
      <c r="O34" s="126"/>
    </row>
    <row r="35" spans="1:15" ht="21" x14ac:dyDescent="0.25">
      <c r="A35" s="44"/>
      <c r="B35" s="7" t="s">
        <v>45</v>
      </c>
      <c r="C35" s="16">
        <v>212324110</v>
      </c>
      <c r="D35" s="31">
        <v>60</v>
      </c>
      <c r="E35" s="13">
        <v>48</v>
      </c>
      <c r="F35" s="42">
        <v>9</v>
      </c>
      <c r="G35" s="42">
        <v>3</v>
      </c>
      <c r="H35" s="42">
        <v>11</v>
      </c>
      <c r="I35" s="42">
        <v>34</v>
      </c>
      <c r="J35" s="42">
        <v>7</v>
      </c>
      <c r="K35" s="16">
        <v>2</v>
      </c>
      <c r="L35" s="16">
        <v>0</v>
      </c>
      <c r="M35" s="16">
        <v>9</v>
      </c>
      <c r="N35" s="16">
        <v>34</v>
      </c>
      <c r="O35" s="16">
        <v>3</v>
      </c>
    </row>
    <row r="36" spans="1:15" x14ac:dyDescent="0.25">
      <c r="A36" s="33"/>
      <c r="B36" s="22" t="s">
        <v>1</v>
      </c>
      <c r="C36" s="23"/>
      <c r="D36" s="23"/>
      <c r="E36" s="23"/>
      <c r="F36" s="33"/>
      <c r="G36" s="33"/>
      <c r="H36" s="33"/>
      <c r="I36" s="33"/>
      <c r="J36" s="33"/>
      <c r="K36" s="23"/>
      <c r="L36" s="23"/>
      <c r="M36" s="23"/>
      <c r="N36" s="23"/>
      <c r="O36" s="23"/>
    </row>
    <row r="37" spans="1:15" x14ac:dyDescent="0.25">
      <c r="A37" s="33"/>
      <c r="B37" s="123" t="s">
        <v>2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</row>
    <row r="38" spans="1:15" x14ac:dyDescent="0.25">
      <c r="A38" s="12"/>
      <c r="B38" s="120" t="s">
        <v>13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</row>
    <row r="39" spans="1:15" x14ac:dyDescent="0.25">
      <c r="A39" s="135" t="s">
        <v>18</v>
      </c>
      <c r="B39" s="117" t="s">
        <v>0</v>
      </c>
      <c r="C39" s="117" t="s">
        <v>3</v>
      </c>
      <c r="D39" s="118" t="s">
        <v>37</v>
      </c>
      <c r="E39" s="119" t="s">
        <v>4</v>
      </c>
      <c r="F39" s="119" t="s">
        <v>5</v>
      </c>
      <c r="G39" s="121"/>
      <c r="H39" s="121"/>
      <c r="I39" s="121"/>
      <c r="J39" s="121"/>
      <c r="K39" s="119" t="s">
        <v>6</v>
      </c>
      <c r="L39" s="122"/>
      <c r="M39" s="122"/>
      <c r="N39" s="122"/>
      <c r="O39" s="122"/>
    </row>
    <row r="40" spans="1:15" x14ac:dyDescent="0.25">
      <c r="A40" s="136"/>
      <c r="B40" s="117"/>
      <c r="C40" s="117"/>
      <c r="D40" s="118"/>
      <c r="E40" s="119"/>
      <c r="F40" s="32" t="s">
        <v>7</v>
      </c>
      <c r="G40" s="32" t="s">
        <v>8</v>
      </c>
      <c r="H40" s="32" t="s">
        <v>9</v>
      </c>
      <c r="I40" s="32" t="s">
        <v>10</v>
      </c>
      <c r="J40" s="32" t="s">
        <v>11</v>
      </c>
      <c r="K40" s="125" t="s">
        <v>7</v>
      </c>
      <c r="L40" s="125" t="s">
        <v>8</v>
      </c>
      <c r="M40" s="125" t="s">
        <v>9</v>
      </c>
      <c r="N40" s="125" t="s">
        <v>10</v>
      </c>
      <c r="O40" s="125" t="s">
        <v>11</v>
      </c>
    </row>
    <row r="41" spans="1:15" x14ac:dyDescent="0.25">
      <c r="A41" s="136"/>
      <c r="B41" s="117"/>
      <c r="C41" s="117"/>
      <c r="D41" s="118"/>
      <c r="E41" s="119"/>
      <c r="F41" s="15">
        <v>0.13</v>
      </c>
      <c r="G41" s="15">
        <v>7.0000000000000007E-2</v>
      </c>
      <c r="H41" s="15">
        <v>0.19</v>
      </c>
      <c r="I41" s="15">
        <v>0.5</v>
      </c>
      <c r="J41" s="15">
        <v>0.11</v>
      </c>
      <c r="K41" s="126"/>
      <c r="L41" s="126"/>
      <c r="M41" s="126"/>
      <c r="N41" s="126"/>
      <c r="O41" s="126"/>
    </row>
    <row r="42" spans="1:15" x14ac:dyDescent="0.25">
      <c r="A42" s="136"/>
      <c r="B42" s="7" t="s">
        <v>45</v>
      </c>
      <c r="C42" s="16">
        <v>212324110</v>
      </c>
      <c r="D42" s="31" t="s">
        <v>34</v>
      </c>
      <c r="E42" s="13">
        <v>59</v>
      </c>
      <c r="F42" s="42">
        <v>9</v>
      </c>
      <c r="G42" s="42">
        <v>3</v>
      </c>
      <c r="H42" s="42">
        <v>11</v>
      </c>
      <c r="I42" s="42">
        <v>34</v>
      </c>
      <c r="J42" s="42">
        <v>7</v>
      </c>
      <c r="K42" s="16">
        <v>7</v>
      </c>
      <c r="L42" s="16">
        <v>0</v>
      </c>
      <c r="M42" s="16">
        <v>5</v>
      </c>
      <c r="N42" s="16">
        <v>43</v>
      </c>
      <c r="O42" s="16">
        <v>4</v>
      </c>
    </row>
    <row r="43" spans="1:15" x14ac:dyDescent="0.25">
      <c r="A43" s="136"/>
      <c r="B43" s="120" t="s">
        <v>14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</row>
    <row r="44" spans="1:15" x14ac:dyDescent="0.25">
      <c r="A44" s="136"/>
      <c r="B44" s="117" t="s">
        <v>0</v>
      </c>
      <c r="C44" s="117" t="s">
        <v>3</v>
      </c>
      <c r="D44" s="118" t="s">
        <v>37</v>
      </c>
      <c r="E44" s="119" t="s">
        <v>4</v>
      </c>
      <c r="F44" s="119" t="s">
        <v>5</v>
      </c>
      <c r="G44" s="121"/>
      <c r="H44" s="121"/>
      <c r="I44" s="121"/>
      <c r="J44" s="121"/>
      <c r="K44" s="119" t="s">
        <v>6</v>
      </c>
      <c r="L44" s="122"/>
      <c r="M44" s="122"/>
      <c r="N44" s="122"/>
      <c r="O44" s="122"/>
    </row>
    <row r="45" spans="1:15" x14ac:dyDescent="0.25">
      <c r="A45" s="136"/>
      <c r="B45" s="117"/>
      <c r="C45" s="117"/>
      <c r="D45" s="118"/>
      <c r="E45" s="119"/>
      <c r="F45" s="32" t="s">
        <v>7</v>
      </c>
      <c r="G45" s="32" t="s">
        <v>8</v>
      </c>
      <c r="H45" s="32" t="s">
        <v>9</v>
      </c>
      <c r="I45" s="32" t="s">
        <v>10</v>
      </c>
      <c r="J45" s="32" t="s">
        <v>11</v>
      </c>
      <c r="K45" s="125" t="s">
        <v>7</v>
      </c>
      <c r="L45" s="125" t="s">
        <v>8</v>
      </c>
      <c r="M45" s="125" t="s">
        <v>9</v>
      </c>
      <c r="N45" s="125" t="s">
        <v>10</v>
      </c>
      <c r="O45" s="125" t="s">
        <v>11</v>
      </c>
    </row>
    <row r="46" spans="1:15" x14ac:dyDescent="0.25">
      <c r="A46" s="136"/>
      <c r="B46" s="117"/>
      <c r="C46" s="117"/>
      <c r="D46" s="118"/>
      <c r="E46" s="119"/>
      <c r="F46" s="15">
        <v>0.13</v>
      </c>
      <c r="G46" s="15">
        <v>7.0000000000000007E-2</v>
      </c>
      <c r="H46" s="15">
        <v>0.19</v>
      </c>
      <c r="I46" s="15">
        <v>0.5</v>
      </c>
      <c r="J46" s="15">
        <v>0.11</v>
      </c>
      <c r="K46" s="126"/>
      <c r="L46" s="126"/>
      <c r="M46" s="126"/>
      <c r="N46" s="126"/>
      <c r="O46" s="126"/>
    </row>
    <row r="47" spans="1:15" x14ac:dyDescent="0.25">
      <c r="A47" s="136"/>
      <c r="B47" s="7" t="s">
        <v>45</v>
      </c>
      <c r="C47" s="16">
        <v>212324110</v>
      </c>
      <c r="D47" s="31">
        <v>60</v>
      </c>
      <c r="E47" s="13">
        <v>12</v>
      </c>
      <c r="F47" s="42">
        <v>9</v>
      </c>
      <c r="G47" s="42">
        <v>3</v>
      </c>
      <c r="H47" s="42">
        <v>11</v>
      </c>
      <c r="I47" s="42">
        <v>34</v>
      </c>
      <c r="J47" s="42">
        <v>7</v>
      </c>
      <c r="K47" s="16">
        <v>1</v>
      </c>
      <c r="L47" s="16">
        <v>0</v>
      </c>
      <c r="M47" s="16">
        <v>1</v>
      </c>
      <c r="N47" s="16">
        <v>10</v>
      </c>
      <c r="O47" s="16">
        <v>0</v>
      </c>
    </row>
    <row r="48" spans="1:15" x14ac:dyDescent="0.25">
      <c r="A48" s="136"/>
      <c r="B48" s="120" t="s">
        <v>15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</row>
    <row r="49" spans="1:15" x14ac:dyDescent="0.25">
      <c r="A49" s="136"/>
      <c r="B49" s="117" t="s">
        <v>0</v>
      </c>
      <c r="C49" s="117" t="s">
        <v>3</v>
      </c>
      <c r="D49" s="118" t="s">
        <v>37</v>
      </c>
      <c r="E49" s="119" t="s">
        <v>4</v>
      </c>
      <c r="F49" s="119" t="s">
        <v>5</v>
      </c>
      <c r="G49" s="121"/>
      <c r="H49" s="121"/>
      <c r="I49" s="121"/>
      <c r="J49" s="121"/>
      <c r="K49" s="119" t="s">
        <v>6</v>
      </c>
      <c r="L49" s="122"/>
      <c r="M49" s="122"/>
      <c r="N49" s="122"/>
      <c r="O49" s="122"/>
    </row>
    <row r="50" spans="1:15" x14ac:dyDescent="0.25">
      <c r="A50" s="136"/>
      <c r="B50" s="117"/>
      <c r="C50" s="117"/>
      <c r="D50" s="118"/>
      <c r="E50" s="119"/>
      <c r="F50" s="32" t="s">
        <v>7</v>
      </c>
      <c r="G50" s="32" t="s">
        <v>8</v>
      </c>
      <c r="H50" s="32" t="s">
        <v>9</v>
      </c>
      <c r="I50" s="32" t="s">
        <v>10</v>
      </c>
      <c r="J50" s="32" t="s">
        <v>11</v>
      </c>
      <c r="K50" s="125" t="s">
        <v>7</v>
      </c>
      <c r="L50" s="125" t="s">
        <v>8</v>
      </c>
      <c r="M50" s="125" t="s">
        <v>9</v>
      </c>
      <c r="N50" s="125" t="s">
        <v>10</v>
      </c>
      <c r="O50" s="125" t="s">
        <v>11</v>
      </c>
    </row>
    <row r="51" spans="1:15" x14ac:dyDescent="0.25">
      <c r="A51" s="136"/>
      <c r="B51" s="117"/>
      <c r="C51" s="117"/>
      <c r="D51" s="118"/>
      <c r="E51" s="119"/>
      <c r="F51" s="15">
        <v>0.13</v>
      </c>
      <c r="G51" s="15">
        <v>7.0000000000000007E-2</v>
      </c>
      <c r="H51" s="15">
        <v>0.19</v>
      </c>
      <c r="I51" s="15">
        <v>0.5</v>
      </c>
      <c r="J51" s="15">
        <v>0.11</v>
      </c>
      <c r="K51" s="126"/>
      <c r="L51" s="126"/>
      <c r="M51" s="126"/>
      <c r="N51" s="126"/>
      <c r="O51" s="126"/>
    </row>
    <row r="52" spans="1:15" x14ac:dyDescent="0.25">
      <c r="A52" s="136"/>
      <c r="B52" s="7" t="s">
        <v>45</v>
      </c>
      <c r="C52" s="16">
        <v>212324110</v>
      </c>
      <c r="D52" s="31" t="s">
        <v>34</v>
      </c>
      <c r="E52" s="13">
        <v>59</v>
      </c>
      <c r="F52" s="42">
        <v>9</v>
      </c>
      <c r="G52" s="42">
        <v>3</v>
      </c>
      <c r="H52" s="42">
        <v>11</v>
      </c>
      <c r="I52" s="42">
        <v>34</v>
      </c>
      <c r="J52" s="42">
        <v>7</v>
      </c>
      <c r="K52" s="16">
        <v>8</v>
      </c>
      <c r="L52" s="16">
        <v>0</v>
      </c>
      <c r="M52" s="16">
        <v>5</v>
      </c>
      <c r="N52" s="16">
        <v>42</v>
      </c>
      <c r="O52" s="16">
        <v>4</v>
      </c>
    </row>
    <row r="53" spans="1:15" x14ac:dyDescent="0.25">
      <c r="A53" s="136"/>
      <c r="B53" s="22" t="s">
        <v>1</v>
      </c>
      <c r="C53" s="23"/>
      <c r="D53" s="23"/>
      <c r="E53" s="23"/>
      <c r="F53" s="33"/>
      <c r="G53" s="33"/>
      <c r="H53" s="33"/>
      <c r="I53" s="33"/>
      <c r="J53" s="33"/>
      <c r="K53" s="23"/>
      <c r="L53" s="23"/>
      <c r="M53" s="23"/>
      <c r="N53" s="23"/>
      <c r="O53" s="23"/>
    </row>
    <row r="54" spans="1:15" x14ac:dyDescent="0.25">
      <c r="A54" s="33"/>
      <c r="B54" s="123" t="s">
        <v>2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</row>
    <row r="55" spans="1:15" x14ac:dyDescent="0.25">
      <c r="A55" s="12"/>
      <c r="B55" s="120" t="s">
        <v>13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</row>
    <row r="56" spans="1:15" x14ac:dyDescent="0.25">
      <c r="A56" s="135" t="s">
        <v>19</v>
      </c>
      <c r="B56" s="117" t="s">
        <v>0</v>
      </c>
      <c r="C56" s="117" t="s">
        <v>3</v>
      </c>
      <c r="D56" s="118" t="s">
        <v>37</v>
      </c>
      <c r="E56" s="119" t="s">
        <v>4</v>
      </c>
      <c r="F56" s="119" t="s">
        <v>5</v>
      </c>
      <c r="G56" s="121"/>
      <c r="H56" s="121"/>
      <c r="I56" s="121"/>
      <c r="J56" s="121"/>
      <c r="K56" s="119" t="s">
        <v>6</v>
      </c>
      <c r="L56" s="122"/>
      <c r="M56" s="122"/>
      <c r="N56" s="122"/>
      <c r="O56" s="122"/>
    </row>
    <row r="57" spans="1:15" x14ac:dyDescent="0.25">
      <c r="A57" s="136"/>
      <c r="B57" s="117"/>
      <c r="C57" s="117"/>
      <c r="D57" s="118"/>
      <c r="E57" s="119"/>
      <c r="F57" s="32" t="s">
        <v>7</v>
      </c>
      <c r="G57" s="32" t="s">
        <v>8</v>
      </c>
      <c r="H57" s="32" t="s">
        <v>9</v>
      </c>
      <c r="I57" s="32" t="s">
        <v>10</v>
      </c>
      <c r="J57" s="32" t="s">
        <v>11</v>
      </c>
      <c r="K57" s="125" t="s">
        <v>7</v>
      </c>
      <c r="L57" s="125" t="s">
        <v>8</v>
      </c>
      <c r="M57" s="125" t="s">
        <v>9</v>
      </c>
      <c r="N57" s="125" t="s">
        <v>10</v>
      </c>
      <c r="O57" s="125" t="s">
        <v>11</v>
      </c>
    </row>
    <row r="58" spans="1:15" x14ac:dyDescent="0.25">
      <c r="A58" s="136"/>
      <c r="B58" s="117"/>
      <c r="C58" s="117"/>
      <c r="D58" s="118"/>
      <c r="E58" s="119"/>
      <c r="F58" s="15">
        <v>0.13</v>
      </c>
      <c r="G58" s="15">
        <v>7.0000000000000007E-2</v>
      </c>
      <c r="H58" s="15">
        <v>0.19</v>
      </c>
      <c r="I58" s="15">
        <v>0.5</v>
      </c>
      <c r="J58" s="15">
        <v>0.11</v>
      </c>
      <c r="K58" s="126"/>
      <c r="L58" s="126"/>
      <c r="M58" s="126"/>
      <c r="N58" s="126"/>
      <c r="O58" s="126"/>
    </row>
    <row r="59" spans="1:15" x14ac:dyDescent="0.25">
      <c r="A59" s="136"/>
      <c r="B59" s="7" t="s">
        <v>45</v>
      </c>
      <c r="C59" s="16">
        <v>212324110</v>
      </c>
      <c r="D59" s="31" t="s">
        <v>34</v>
      </c>
      <c r="E59" s="32">
        <v>67</v>
      </c>
      <c r="F59" s="42">
        <v>9</v>
      </c>
      <c r="G59" s="42">
        <v>3</v>
      </c>
      <c r="H59" s="42">
        <v>11</v>
      </c>
      <c r="I59" s="42">
        <v>34</v>
      </c>
      <c r="J59" s="42">
        <v>7</v>
      </c>
      <c r="K59" s="16">
        <v>11</v>
      </c>
      <c r="L59" s="16">
        <v>0</v>
      </c>
      <c r="M59" s="16">
        <v>9</v>
      </c>
      <c r="N59" s="16">
        <v>38</v>
      </c>
      <c r="O59" s="16">
        <v>9</v>
      </c>
    </row>
    <row r="60" spans="1:15" x14ac:dyDescent="0.25">
      <c r="A60" s="136"/>
      <c r="B60" s="120" t="s">
        <v>14</v>
      </c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</row>
    <row r="61" spans="1:15" x14ac:dyDescent="0.25">
      <c r="A61" s="136"/>
      <c r="B61" s="117" t="s">
        <v>0</v>
      </c>
      <c r="C61" s="117" t="s">
        <v>3</v>
      </c>
      <c r="D61" s="118" t="s">
        <v>37</v>
      </c>
      <c r="E61" s="119" t="s">
        <v>4</v>
      </c>
      <c r="F61" s="119" t="s">
        <v>5</v>
      </c>
      <c r="G61" s="121"/>
      <c r="H61" s="121"/>
      <c r="I61" s="121"/>
      <c r="J61" s="121"/>
      <c r="K61" s="119" t="s">
        <v>6</v>
      </c>
      <c r="L61" s="122"/>
      <c r="M61" s="122"/>
      <c r="N61" s="122"/>
      <c r="O61" s="122"/>
    </row>
    <row r="62" spans="1:15" x14ac:dyDescent="0.25">
      <c r="A62" s="136"/>
      <c r="B62" s="117"/>
      <c r="C62" s="117"/>
      <c r="D62" s="118"/>
      <c r="E62" s="119"/>
      <c r="F62" s="20" t="s">
        <v>7</v>
      </c>
      <c r="G62" s="20" t="s">
        <v>8</v>
      </c>
      <c r="H62" s="20" t="s">
        <v>9</v>
      </c>
      <c r="I62" s="20" t="s">
        <v>10</v>
      </c>
      <c r="J62" s="20" t="s">
        <v>11</v>
      </c>
      <c r="K62" s="125" t="s">
        <v>7</v>
      </c>
      <c r="L62" s="125" t="s">
        <v>8</v>
      </c>
      <c r="M62" s="125" t="s">
        <v>9</v>
      </c>
      <c r="N62" s="125" t="s">
        <v>10</v>
      </c>
      <c r="O62" s="125" t="s">
        <v>11</v>
      </c>
    </row>
    <row r="63" spans="1:15" x14ac:dyDescent="0.25">
      <c r="A63" s="136"/>
      <c r="B63" s="117"/>
      <c r="C63" s="117"/>
      <c r="D63" s="118"/>
      <c r="E63" s="119"/>
      <c r="F63" s="15">
        <v>0.13</v>
      </c>
      <c r="G63" s="15">
        <v>7.0000000000000007E-2</v>
      </c>
      <c r="H63" s="15">
        <v>0.19</v>
      </c>
      <c r="I63" s="15">
        <v>0.5</v>
      </c>
      <c r="J63" s="15">
        <v>0.11</v>
      </c>
      <c r="K63" s="126"/>
      <c r="L63" s="126"/>
      <c r="M63" s="126"/>
      <c r="N63" s="126"/>
      <c r="O63" s="126"/>
    </row>
    <row r="64" spans="1:15" x14ac:dyDescent="0.25">
      <c r="A64" s="136"/>
      <c r="B64" s="7" t="s">
        <v>45</v>
      </c>
      <c r="C64" s="16">
        <v>212324110</v>
      </c>
      <c r="D64" s="31">
        <v>60</v>
      </c>
      <c r="E64" s="13">
        <v>58</v>
      </c>
      <c r="F64" s="42">
        <v>9</v>
      </c>
      <c r="G64" s="42">
        <v>3</v>
      </c>
      <c r="H64" s="42">
        <v>11</v>
      </c>
      <c r="I64" s="42">
        <v>34</v>
      </c>
      <c r="J64" s="42">
        <v>7</v>
      </c>
      <c r="K64" s="16">
        <v>7</v>
      </c>
      <c r="L64" s="16">
        <v>0</v>
      </c>
      <c r="M64" s="16">
        <v>5</v>
      </c>
      <c r="N64" s="16">
        <v>42</v>
      </c>
      <c r="O64" s="16">
        <v>4</v>
      </c>
    </row>
    <row r="65" spans="1:15" x14ac:dyDescent="0.25">
      <c r="A65" s="136"/>
      <c r="B65" s="120" t="s">
        <v>15</v>
      </c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</row>
    <row r="66" spans="1:15" x14ac:dyDescent="0.25">
      <c r="A66" s="136"/>
      <c r="B66" s="117" t="s">
        <v>0</v>
      </c>
      <c r="C66" s="117" t="s">
        <v>3</v>
      </c>
      <c r="D66" s="118" t="s">
        <v>37</v>
      </c>
      <c r="E66" s="119" t="s">
        <v>4</v>
      </c>
      <c r="F66" s="119" t="s">
        <v>5</v>
      </c>
      <c r="G66" s="121"/>
      <c r="H66" s="121"/>
      <c r="I66" s="121"/>
      <c r="J66" s="121"/>
      <c r="K66" s="119" t="s">
        <v>6</v>
      </c>
      <c r="L66" s="122"/>
      <c r="M66" s="122"/>
      <c r="N66" s="122"/>
      <c r="O66" s="122"/>
    </row>
    <row r="67" spans="1:15" x14ac:dyDescent="0.25">
      <c r="A67" s="136"/>
      <c r="B67" s="117"/>
      <c r="C67" s="117"/>
      <c r="D67" s="118"/>
      <c r="E67" s="119"/>
      <c r="F67" s="32" t="s">
        <v>7</v>
      </c>
      <c r="G67" s="32" t="s">
        <v>8</v>
      </c>
      <c r="H67" s="32" t="s">
        <v>9</v>
      </c>
      <c r="I67" s="32" t="s">
        <v>10</v>
      </c>
      <c r="J67" s="32" t="s">
        <v>11</v>
      </c>
      <c r="K67" s="117" t="s">
        <v>7</v>
      </c>
      <c r="L67" s="117" t="s">
        <v>8</v>
      </c>
      <c r="M67" s="117" t="s">
        <v>9</v>
      </c>
      <c r="N67" s="117" t="s">
        <v>10</v>
      </c>
      <c r="O67" s="117" t="s">
        <v>11</v>
      </c>
    </row>
    <row r="68" spans="1:15" x14ac:dyDescent="0.25">
      <c r="A68" s="136"/>
      <c r="B68" s="117"/>
      <c r="C68" s="117"/>
      <c r="D68" s="118"/>
      <c r="E68" s="119"/>
      <c r="F68" s="15">
        <v>0.13</v>
      </c>
      <c r="G68" s="15">
        <v>7.0000000000000007E-2</v>
      </c>
      <c r="H68" s="15">
        <v>0.19</v>
      </c>
      <c r="I68" s="15">
        <v>0.5</v>
      </c>
      <c r="J68" s="15">
        <v>0.11</v>
      </c>
      <c r="K68" s="117"/>
      <c r="L68" s="117"/>
      <c r="M68" s="117"/>
      <c r="N68" s="117"/>
      <c r="O68" s="117"/>
    </row>
    <row r="69" spans="1:15" x14ac:dyDescent="0.25">
      <c r="A69" s="136"/>
      <c r="B69" s="7" t="s">
        <v>45</v>
      </c>
      <c r="C69" s="16">
        <v>212324110</v>
      </c>
      <c r="D69" s="31">
        <v>60</v>
      </c>
      <c r="E69" s="13">
        <v>13</v>
      </c>
      <c r="F69" s="42">
        <v>9</v>
      </c>
      <c r="G69" s="42">
        <v>3</v>
      </c>
      <c r="H69" s="42">
        <v>11</v>
      </c>
      <c r="I69" s="42">
        <v>34</v>
      </c>
      <c r="J69" s="42">
        <v>7</v>
      </c>
      <c r="K69" s="16">
        <v>2</v>
      </c>
      <c r="L69" s="16">
        <v>0</v>
      </c>
      <c r="M69" s="16">
        <v>1</v>
      </c>
      <c r="N69" s="16">
        <v>10</v>
      </c>
      <c r="O69" s="16">
        <v>0</v>
      </c>
    </row>
    <row r="70" spans="1:15" x14ac:dyDescent="0.25">
      <c r="A70" s="136"/>
      <c r="B70" s="22" t="s">
        <v>1</v>
      </c>
      <c r="C70" s="23"/>
      <c r="D70" s="23"/>
      <c r="E70" s="23"/>
      <c r="F70" s="33"/>
      <c r="G70" s="33"/>
      <c r="H70" s="33"/>
      <c r="I70" s="33"/>
      <c r="J70" s="33"/>
      <c r="K70" s="23"/>
      <c r="L70" s="23"/>
      <c r="M70" s="23"/>
      <c r="N70" s="23"/>
      <c r="O70" s="23"/>
    </row>
    <row r="71" spans="1:15" x14ac:dyDescent="0.25">
      <c r="A71" s="137"/>
      <c r="B71" s="123" t="s">
        <v>2</v>
      </c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</row>
    <row r="72" spans="1:15" x14ac:dyDescent="0.25">
      <c r="A72" s="12"/>
      <c r="B72" s="120" t="s">
        <v>13</v>
      </c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</row>
    <row r="73" spans="1:15" x14ac:dyDescent="0.25">
      <c r="A73" s="128" t="s">
        <v>20</v>
      </c>
      <c r="B73" s="117" t="s">
        <v>0</v>
      </c>
      <c r="C73" s="117" t="s">
        <v>3</v>
      </c>
      <c r="D73" s="118" t="s">
        <v>37</v>
      </c>
      <c r="E73" s="119" t="s">
        <v>4</v>
      </c>
      <c r="F73" s="119" t="s">
        <v>5</v>
      </c>
      <c r="G73" s="121"/>
      <c r="H73" s="121"/>
      <c r="I73" s="121"/>
      <c r="J73" s="121"/>
      <c r="K73" s="119" t="s">
        <v>6</v>
      </c>
      <c r="L73" s="122"/>
      <c r="M73" s="122"/>
      <c r="N73" s="122"/>
      <c r="O73" s="122"/>
    </row>
    <row r="74" spans="1:15" x14ac:dyDescent="0.25">
      <c r="A74" s="129"/>
      <c r="B74" s="117"/>
      <c r="C74" s="117"/>
      <c r="D74" s="118"/>
      <c r="E74" s="119"/>
      <c r="F74" s="32" t="s">
        <v>7</v>
      </c>
      <c r="G74" s="32" t="s">
        <v>8</v>
      </c>
      <c r="H74" s="32" t="s">
        <v>9</v>
      </c>
      <c r="I74" s="32" t="s">
        <v>10</v>
      </c>
      <c r="J74" s="32" t="s">
        <v>11</v>
      </c>
      <c r="K74" s="125" t="s">
        <v>7</v>
      </c>
      <c r="L74" s="125" t="s">
        <v>8</v>
      </c>
      <c r="M74" s="125" t="s">
        <v>9</v>
      </c>
      <c r="N74" s="125" t="s">
        <v>10</v>
      </c>
      <c r="O74" s="125" t="s">
        <v>11</v>
      </c>
    </row>
    <row r="75" spans="1:15" x14ac:dyDescent="0.25">
      <c r="A75" s="129"/>
      <c r="B75" s="117"/>
      <c r="C75" s="117"/>
      <c r="D75" s="118"/>
      <c r="E75" s="119"/>
      <c r="F75" s="15">
        <v>0.13</v>
      </c>
      <c r="G75" s="15">
        <v>7.0000000000000007E-2</v>
      </c>
      <c r="H75" s="15">
        <v>0.19</v>
      </c>
      <c r="I75" s="15">
        <v>0.5</v>
      </c>
      <c r="J75" s="15">
        <v>0.11</v>
      </c>
      <c r="K75" s="126"/>
      <c r="L75" s="126"/>
      <c r="M75" s="126"/>
      <c r="N75" s="126"/>
      <c r="O75" s="126"/>
    </row>
    <row r="76" spans="1:15" x14ac:dyDescent="0.25">
      <c r="A76" s="129"/>
      <c r="B76" s="7" t="s">
        <v>45</v>
      </c>
      <c r="C76" s="16">
        <v>212324110</v>
      </c>
      <c r="D76" s="31" t="s">
        <v>34</v>
      </c>
      <c r="E76" s="32">
        <v>69</v>
      </c>
      <c r="F76" s="42">
        <v>9</v>
      </c>
      <c r="G76" s="42">
        <v>3</v>
      </c>
      <c r="H76" s="42">
        <v>11</v>
      </c>
      <c r="I76" s="42">
        <v>34</v>
      </c>
      <c r="J76" s="42">
        <v>7</v>
      </c>
      <c r="K76" s="16">
        <v>7</v>
      </c>
      <c r="L76" s="16">
        <v>0</v>
      </c>
      <c r="M76" s="16">
        <v>8</v>
      </c>
      <c r="N76" s="16">
        <v>48</v>
      </c>
      <c r="O76" s="16">
        <v>6</v>
      </c>
    </row>
    <row r="77" spans="1:15" x14ac:dyDescent="0.25">
      <c r="A77" s="129"/>
      <c r="B77" s="120" t="s">
        <v>14</v>
      </c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</row>
    <row r="78" spans="1:15" x14ac:dyDescent="0.25">
      <c r="A78" s="129"/>
      <c r="B78" s="117" t="s">
        <v>0</v>
      </c>
      <c r="C78" s="117" t="s">
        <v>3</v>
      </c>
      <c r="D78" s="118" t="s">
        <v>37</v>
      </c>
      <c r="E78" s="119" t="s">
        <v>4</v>
      </c>
      <c r="F78" s="119" t="s">
        <v>5</v>
      </c>
      <c r="G78" s="121"/>
      <c r="H78" s="121"/>
      <c r="I78" s="121"/>
      <c r="J78" s="121"/>
      <c r="K78" s="119" t="s">
        <v>6</v>
      </c>
      <c r="L78" s="122"/>
      <c r="M78" s="122"/>
      <c r="N78" s="122"/>
      <c r="O78" s="122"/>
    </row>
    <row r="79" spans="1:15" x14ac:dyDescent="0.25">
      <c r="A79" s="129"/>
      <c r="B79" s="117"/>
      <c r="C79" s="117"/>
      <c r="D79" s="118"/>
      <c r="E79" s="119"/>
      <c r="F79" s="20" t="s">
        <v>7</v>
      </c>
      <c r="G79" s="20" t="s">
        <v>8</v>
      </c>
      <c r="H79" s="20" t="s">
        <v>9</v>
      </c>
      <c r="I79" s="20" t="s">
        <v>10</v>
      </c>
      <c r="J79" s="20" t="s">
        <v>11</v>
      </c>
      <c r="K79" s="125" t="s">
        <v>7</v>
      </c>
      <c r="L79" s="125" t="s">
        <v>8</v>
      </c>
      <c r="M79" s="125" t="s">
        <v>9</v>
      </c>
      <c r="N79" s="125" t="s">
        <v>10</v>
      </c>
      <c r="O79" s="125" t="s">
        <v>11</v>
      </c>
    </row>
    <row r="80" spans="1:15" x14ac:dyDescent="0.25">
      <c r="A80" s="129"/>
      <c r="B80" s="117"/>
      <c r="C80" s="117"/>
      <c r="D80" s="118"/>
      <c r="E80" s="119"/>
      <c r="F80" s="15">
        <v>0.13</v>
      </c>
      <c r="G80" s="15">
        <v>7.0000000000000007E-2</v>
      </c>
      <c r="H80" s="15">
        <v>0.19</v>
      </c>
      <c r="I80" s="15">
        <v>0.5</v>
      </c>
      <c r="J80" s="15">
        <v>0.11</v>
      </c>
      <c r="K80" s="126"/>
      <c r="L80" s="126"/>
      <c r="M80" s="126"/>
      <c r="N80" s="126"/>
      <c r="O80" s="126"/>
    </row>
    <row r="81" spans="1:15" x14ac:dyDescent="0.25">
      <c r="A81" s="129"/>
      <c r="B81" s="7" t="s">
        <v>45</v>
      </c>
      <c r="C81" s="16">
        <v>212324110</v>
      </c>
      <c r="D81" s="31" t="s">
        <v>34</v>
      </c>
      <c r="E81" s="13">
        <v>65</v>
      </c>
      <c r="F81" s="42">
        <v>9</v>
      </c>
      <c r="G81" s="42">
        <v>3</v>
      </c>
      <c r="H81" s="42">
        <v>11</v>
      </c>
      <c r="I81" s="42">
        <v>34</v>
      </c>
      <c r="J81" s="42">
        <v>7</v>
      </c>
      <c r="K81" s="16">
        <v>10</v>
      </c>
      <c r="L81" s="16">
        <v>0</v>
      </c>
      <c r="M81" s="16">
        <v>9</v>
      </c>
      <c r="N81" s="16">
        <v>37</v>
      </c>
      <c r="O81" s="16">
        <v>9</v>
      </c>
    </row>
  </sheetData>
  <mergeCells count="178">
    <mergeCell ref="A73:A81"/>
    <mergeCell ref="B73:B75"/>
    <mergeCell ref="C73:C75"/>
    <mergeCell ref="D73:D75"/>
    <mergeCell ref="E73:E75"/>
    <mergeCell ref="F73:J73"/>
    <mergeCell ref="B77:O77"/>
    <mergeCell ref="B78:B80"/>
    <mergeCell ref="C78:C80"/>
    <mergeCell ref="D78:D80"/>
    <mergeCell ref="E78:E80"/>
    <mergeCell ref="F78:J78"/>
    <mergeCell ref="K78:O78"/>
    <mergeCell ref="K79:K80"/>
    <mergeCell ref="L79:L80"/>
    <mergeCell ref="M79:M80"/>
    <mergeCell ref="N79:N80"/>
    <mergeCell ref="O79:O80"/>
    <mergeCell ref="K73:O73"/>
    <mergeCell ref="K74:K75"/>
    <mergeCell ref="L74:L75"/>
    <mergeCell ref="M74:M75"/>
    <mergeCell ref="N74:N75"/>
    <mergeCell ref="O74:O75"/>
    <mergeCell ref="L67:L68"/>
    <mergeCell ref="M67:M68"/>
    <mergeCell ref="N67:N68"/>
    <mergeCell ref="O67:O68"/>
    <mergeCell ref="B71:O71"/>
    <mergeCell ref="B72:O72"/>
    <mergeCell ref="N62:N63"/>
    <mergeCell ref="O62:O63"/>
    <mergeCell ref="B65:O65"/>
    <mergeCell ref="B66:B68"/>
    <mergeCell ref="C66:C68"/>
    <mergeCell ref="D66:D68"/>
    <mergeCell ref="E66:E68"/>
    <mergeCell ref="F66:J66"/>
    <mergeCell ref="K66:O66"/>
    <mergeCell ref="K67:K68"/>
    <mergeCell ref="N57:N58"/>
    <mergeCell ref="O57:O58"/>
    <mergeCell ref="N50:N51"/>
    <mergeCell ref="O50:O51"/>
    <mergeCell ref="B54:O54"/>
    <mergeCell ref="B55:O55"/>
    <mergeCell ref="B60:O60"/>
    <mergeCell ref="B61:B63"/>
    <mergeCell ref="C61:C63"/>
    <mergeCell ref="D61:D63"/>
    <mergeCell ref="E61:E63"/>
    <mergeCell ref="F61:J61"/>
    <mergeCell ref="K61:O61"/>
    <mergeCell ref="K62:K63"/>
    <mergeCell ref="L62:L63"/>
    <mergeCell ref="M62:M63"/>
    <mergeCell ref="A56:A71"/>
    <mergeCell ref="B56:B58"/>
    <mergeCell ref="C56:C58"/>
    <mergeCell ref="D56:D58"/>
    <mergeCell ref="E56:E58"/>
    <mergeCell ref="F56:J56"/>
    <mergeCell ref="B48:O48"/>
    <mergeCell ref="B49:B51"/>
    <mergeCell ref="C49:C51"/>
    <mergeCell ref="D49:D51"/>
    <mergeCell ref="E49:E51"/>
    <mergeCell ref="F49:J49"/>
    <mergeCell ref="K49:O49"/>
    <mergeCell ref="K50:K51"/>
    <mergeCell ref="L50:L51"/>
    <mergeCell ref="M50:M51"/>
    <mergeCell ref="A39:A53"/>
    <mergeCell ref="B39:B41"/>
    <mergeCell ref="C39:C41"/>
    <mergeCell ref="D39:D41"/>
    <mergeCell ref="K56:O56"/>
    <mergeCell ref="K57:K58"/>
    <mergeCell ref="L57:L58"/>
    <mergeCell ref="M57:M58"/>
    <mergeCell ref="E44:E46"/>
    <mergeCell ref="F44:J44"/>
    <mergeCell ref="K44:O44"/>
    <mergeCell ref="K45:K46"/>
    <mergeCell ref="L45:L46"/>
    <mergeCell ref="M45:M46"/>
    <mergeCell ref="N45:N46"/>
    <mergeCell ref="O45:O46"/>
    <mergeCell ref="K39:O39"/>
    <mergeCell ref="K40:K41"/>
    <mergeCell ref="L40:L41"/>
    <mergeCell ref="M40:M41"/>
    <mergeCell ref="N40:N41"/>
    <mergeCell ref="O40:O41"/>
    <mergeCell ref="E39:E41"/>
    <mergeCell ref="F39:J39"/>
    <mergeCell ref="B43:O43"/>
    <mergeCell ref="B44:B46"/>
    <mergeCell ref="C44:C46"/>
    <mergeCell ref="D44:D46"/>
    <mergeCell ref="L33:L34"/>
    <mergeCell ref="M33:M34"/>
    <mergeCell ref="N33:N34"/>
    <mergeCell ref="O33:O34"/>
    <mergeCell ref="B37:O37"/>
    <mergeCell ref="B38:O38"/>
    <mergeCell ref="N28:N29"/>
    <mergeCell ref="O28:O29"/>
    <mergeCell ref="B31:O31"/>
    <mergeCell ref="B32:B34"/>
    <mergeCell ref="C32:C34"/>
    <mergeCell ref="D32:D34"/>
    <mergeCell ref="E32:E34"/>
    <mergeCell ref="F32:J32"/>
    <mergeCell ref="K32:O32"/>
    <mergeCell ref="K33:K34"/>
    <mergeCell ref="N15:N16"/>
    <mergeCell ref="O15:O16"/>
    <mergeCell ref="B19:O19"/>
    <mergeCell ref="B20:O20"/>
    <mergeCell ref="B26:O26"/>
    <mergeCell ref="B27:B29"/>
    <mergeCell ref="C27:C29"/>
    <mergeCell ref="D27:D29"/>
    <mergeCell ref="E27:E29"/>
    <mergeCell ref="F27:J27"/>
    <mergeCell ref="K27:O27"/>
    <mergeCell ref="K28:K29"/>
    <mergeCell ref="L28:L29"/>
    <mergeCell ref="M28:M29"/>
    <mergeCell ref="E9:E11"/>
    <mergeCell ref="F9:J9"/>
    <mergeCell ref="A21:A34"/>
    <mergeCell ref="B21:B23"/>
    <mergeCell ref="C21:C23"/>
    <mergeCell ref="D21:D23"/>
    <mergeCell ref="E21:E23"/>
    <mergeCell ref="F21:J21"/>
    <mergeCell ref="B13:O13"/>
    <mergeCell ref="B14:B16"/>
    <mergeCell ref="C14:C16"/>
    <mergeCell ref="D14:D16"/>
    <mergeCell ref="E14:E16"/>
    <mergeCell ref="F14:J14"/>
    <mergeCell ref="K14:O14"/>
    <mergeCell ref="K15:K16"/>
    <mergeCell ref="L15:L16"/>
    <mergeCell ref="M15:M16"/>
    <mergeCell ref="K21:O21"/>
    <mergeCell ref="K22:K23"/>
    <mergeCell ref="L22:L23"/>
    <mergeCell ref="M22:M23"/>
    <mergeCell ref="N22:N23"/>
    <mergeCell ref="O22:O23"/>
    <mergeCell ref="B1:O1"/>
    <mergeCell ref="B2:O2"/>
    <mergeCell ref="A3:A16"/>
    <mergeCell ref="B3:B5"/>
    <mergeCell ref="C3:C5"/>
    <mergeCell ref="D3:D5"/>
    <mergeCell ref="E3:E5"/>
    <mergeCell ref="F3:J3"/>
    <mergeCell ref="K3:O3"/>
    <mergeCell ref="K4:K5"/>
    <mergeCell ref="K9:O9"/>
    <mergeCell ref="K10:K11"/>
    <mergeCell ref="L10:L11"/>
    <mergeCell ref="M10:M11"/>
    <mergeCell ref="N10:N11"/>
    <mergeCell ref="O10:O11"/>
    <mergeCell ref="L4:L5"/>
    <mergeCell ref="M4:M5"/>
    <mergeCell ref="N4:N5"/>
    <mergeCell ref="O4:O5"/>
    <mergeCell ref="B8:O8"/>
    <mergeCell ref="B9:B11"/>
    <mergeCell ref="C9:C11"/>
    <mergeCell ref="D9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2.1.1 (First year admission)</vt:lpstr>
      <vt:lpstr>2.1.2(Reserved category)</vt:lpstr>
      <vt:lpstr>2.1.1 &amp; 2.1.2 Engg </vt:lpstr>
      <vt:lpstr>2.1.1 &amp; 2.1.2 MCA</vt:lpstr>
      <vt:lpstr>'2.1.1 &amp; 2.1.2 Engg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mahanawar</dc:creator>
  <cp:lastModifiedBy>CIVILPC-8</cp:lastModifiedBy>
  <cp:lastPrinted>2023-12-22T11:08:57Z</cp:lastPrinted>
  <dcterms:created xsi:type="dcterms:W3CDTF">2023-12-18T08:06:11Z</dcterms:created>
  <dcterms:modified xsi:type="dcterms:W3CDTF">2024-04-22T07:04:25Z</dcterms:modified>
</cp:coreProperties>
</file>